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490" windowHeight="10560" firstSheet="6" activeTab="8"/>
  </bookViews>
  <sheets>
    <sheet name="学前教育发展项目资金" sheetId="2" r:id="rId1"/>
    <sheet name="城乡义务教育补助经费" sheetId="3" r:id="rId2"/>
    <sheet name="义务教育薄弱环节改善与能力提升项目资金" sheetId="4" r:id="rId3"/>
    <sheet name="普通高中扩优提质项目资金" sheetId="5" r:id="rId4"/>
    <sheet name="宁夏大学西部一流大学和一流学科建设资金项目" sheetId="6" r:id="rId5"/>
    <sheet name="自治区自然科学基金项目" sheetId="7" r:id="rId6"/>
    <sheet name="科技园区建设项目" sheetId="8" r:id="rId7"/>
    <sheet name="中央旅游发展基金补助地方项目" sheetId="9" r:id="rId8"/>
    <sheet name="宁夏广播电视节目直播卫星传输项目" sheetId="10" r:id="rId9"/>
    <sheet name="科技馆免费开放补助资金" sheetId="11" r:id="rId10"/>
    <sheet name="自治区第十七届运动会项目经费" sheetId="12" r:id="rId11"/>
    <sheet name="贺兰山全民健身中心设施设备购置项目" sheetId="14" r:id="rId12"/>
    <sheet name="专业运动队发展" sheetId="15" r:id="rId13"/>
    <sheet name="体育公园" sheetId="13" r:id="rId14"/>
  </sheets>
  <definedNames>
    <definedName name="_xlnm.Print_Titles" localSheetId="1">城乡义务教育补助经费!$13:$13</definedName>
    <definedName name="_xlnm.Print_Titles" localSheetId="4">宁夏大学西部一流大学和一流学科建设资金项目!$13:$13</definedName>
    <definedName name="_xlnm.Print_Titles" localSheetId="5">自治区自然科学基金项目!$13:$13</definedName>
    <definedName name="_xlnm.Print_Titles" localSheetId="6">科技园区建设项目!$13:$13</definedName>
    <definedName name="_xlnm.Print_Titles" localSheetId="9">科技馆免费开放补助资金!$13:$13</definedName>
  </definedNames>
  <calcPr calcId="144525"/>
</workbook>
</file>

<file path=xl/sharedStrings.xml><?xml version="1.0" encoding="utf-8"?>
<sst xmlns="http://schemas.openxmlformats.org/spreadsheetml/2006/main" count="1210" uniqueCount="582">
  <si>
    <t>附件1-20</t>
  </si>
  <si>
    <t>2026年自治区重点项目预算绩效目标表</t>
  </si>
  <si>
    <t>填报单位：自治区教育厅</t>
  </si>
  <si>
    <t>单位：万元</t>
  </si>
  <si>
    <t>项目名称</t>
  </si>
  <si>
    <t>学前教育发展项目资金</t>
  </si>
  <si>
    <t>主管部门</t>
  </si>
  <si>
    <t>自治区财政厅、自治区教育厅</t>
  </si>
  <si>
    <t>实施单位</t>
  </si>
  <si>
    <t>区本级幼儿园及各市、县（区）</t>
  </si>
  <si>
    <t>项目属性</t>
  </si>
  <si>
    <t>经常性项目</t>
  </si>
  <si>
    <t>项目期</t>
  </si>
  <si>
    <t>2026年度</t>
  </si>
  <si>
    <t>年度资金总额</t>
  </si>
  <si>
    <t>资金类型</t>
  </si>
  <si>
    <t>一般公共预算</t>
  </si>
  <si>
    <t>其中：
本级资金</t>
  </si>
  <si>
    <t>资金总额</t>
  </si>
  <si>
    <t>其中：
转移市县（区）资金</t>
  </si>
  <si>
    <t>其中：
   财政拨款</t>
  </si>
  <si>
    <t>其中：
  中央资金</t>
  </si>
  <si>
    <t>　 其他资金</t>
  </si>
  <si>
    <t>　 结余结转</t>
  </si>
  <si>
    <t>自治区资金</t>
  </si>
  <si>
    <t>年度总体
绩效目标</t>
  </si>
  <si>
    <t>学前扩优提质补助资金通过“以奖代补”支持公办园改善办园条件，维修设施设备，配置更新适宜的教具学具等；合理保障公办园和普惠性民办园正常运转，补教师队伍建设短板、强农村学前教育发展弱项，对能够辐射带动薄弱园开展科学保教的城市优质园和乡镇公办中心园给予支持，提高保教质量。免保育教育费补助资金预期目标：学前三年毛入园率达到90%以上，普惠性幼儿园覆盖率达到85%以上，公办园在园幼儿占比持续提高，学前一年免保育教育费政策全部落实。</t>
  </si>
  <si>
    <t>一级指标</t>
  </si>
  <si>
    <t>二级指标</t>
  </si>
  <si>
    <t>三级指标</t>
  </si>
  <si>
    <t>指标值</t>
  </si>
  <si>
    <t>产出指标</t>
  </si>
  <si>
    <t>数量指标</t>
  </si>
  <si>
    <t>学前三年毛入园率</t>
  </si>
  <si>
    <t>≥90%</t>
  </si>
  <si>
    <t>本区域普惠性幼儿园覆盖率</t>
  </si>
  <si>
    <t>≥80%</t>
  </si>
  <si>
    <t>符合条件的幼儿享受政策比例</t>
  </si>
  <si>
    <t>学前扩优提质项目</t>
  </si>
  <si>
    <t>1项</t>
  </si>
  <si>
    <t>质量指标</t>
  </si>
  <si>
    <t>玩教具、幼儿图书釆购质量达标率</t>
  </si>
  <si>
    <t>时效指标</t>
  </si>
  <si>
    <t>设备、图书及玩教具购置</t>
  </si>
  <si>
    <t>2026年12月前完成</t>
  </si>
  <si>
    <t>成本指标</t>
  </si>
  <si>
    <t>学前免保育教育费资金</t>
  </si>
  <si>
    <t>应免尽免，其中：中央提前下达资金7401万元，自治区资金8437万元，自治区未分配资金1046万元</t>
  </si>
  <si>
    <t>学前扩优提质补助资金</t>
  </si>
  <si>
    <t>53790万元/项，其中：中央提前下达资金36790万元，自治区资金17000万元</t>
  </si>
  <si>
    <t>效益指标</t>
  </si>
  <si>
    <t>经济效益</t>
  </si>
  <si>
    <t>社会效益</t>
  </si>
  <si>
    <t>本区域公办园在园幼儿占比</t>
  </si>
  <si>
    <t>持续提高</t>
  </si>
  <si>
    <t>生态效益</t>
  </si>
  <si>
    <t>可持续影响</t>
  </si>
  <si>
    <t>积极引导地方扩大普惠性学前教育资源</t>
  </si>
  <si>
    <t>持续扩大</t>
  </si>
  <si>
    <t>引导地方提高学前教育普惠保障水平</t>
  </si>
  <si>
    <t>有效提高</t>
  </si>
  <si>
    <t>满意度指标</t>
  </si>
  <si>
    <t>服务对象满意度</t>
  </si>
  <si>
    <t>幼儿园和老师满意度</t>
  </si>
  <si>
    <t>≥85%</t>
  </si>
  <si>
    <t>家长满意度</t>
  </si>
  <si>
    <t>附件1-21</t>
  </si>
  <si>
    <t>城乡义务教育补助经费</t>
  </si>
  <si>
    <t>区本级义务教育学校及各市、县（区）</t>
  </si>
  <si>
    <t>落实城乡义务教育保障机制、免费教科书、家庭经济困难学生补助、农村义务教育学生营养改善计划、农村校舍安全保障长效机制、综合奖补、特岗教师工资性补助等。预期达到的效果和效益：义务教育教学办学条件明显改善、质量不断加强，教育教学水平显著提升。</t>
  </si>
  <si>
    <t>公用经费受益学生数</t>
  </si>
  <si>
    <r>
      <rPr>
        <sz val="12"/>
        <color rgb="FF000000"/>
        <rFont val="宋体"/>
        <charset val="134"/>
        <scheme val="minor"/>
      </rPr>
      <t>≥91</t>
    </r>
    <r>
      <rPr>
        <sz val="12"/>
        <color indexed="8"/>
        <rFont val="宋体"/>
        <charset val="134"/>
      </rPr>
      <t>万人</t>
    </r>
  </si>
  <si>
    <t>家庭经济困难生活补助受益学生数</t>
  </si>
  <si>
    <r>
      <rPr>
        <sz val="12"/>
        <color rgb="FF000000"/>
        <rFont val="宋体"/>
        <charset val="134"/>
        <scheme val="minor"/>
      </rPr>
      <t>≥19</t>
    </r>
    <r>
      <rPr>
        <sz val="12"/>
        <color indexed="8"/>
        <rFont val="宋体"/>
        <charset val="134"/>
      </rPr>
      <t>万人</t>
    </r>
  </si>
  <si>
    <t>营养改善计划受益学生数</t>
  </si>
  <si>
    <r>
      <rPr>
        <sz val="12"/>
        <color rgb="FF000000"/>
        <rFont val="宋体"/>
        <charset val="134"/>
        <scheme val="minor"/>
      </rPr>
      <t>≥18</t>
    </r>
    <r>
      <rPr>
        <sz val="12"/>
        <color indexed="8"/>
        <rFont val="宋体"/>
        <charset val="134"/>
      </rPr>
      <t>万人</t>
    </r>
  </si>
  <si>
    <t>免费教科书受益学生数</t>
  </si>
  <si>
    <t>义务教育质量监测政府采购服务项目</t>
  </si>
  <si>
    <r>
      <rPr>
        <sz val="12"/>
        <color rgb="FF000000"/>
        <rFont val="宋体"/>
        <charset val="134"/>
        <scheme val="minor"/>
      </rPr>
      <t>完成</t>
    </r>
    <r>
      <rPr>
        <sz val="12"/>
        <color indexed="8"/>
        <rFont val="宋体"/>
        <charset val="134"/>
      </rPr>
      <t>14个协议县（区）监测服务</t>
    </r>
  </si>
  <si>
    <t>义务教育质量监测报告和工作手册印制及分析解读</t>
  </si>
  <si>
    <r>
      <rPr>
        <sz val="12"/>
        <color rgb="FF000000"/>
        <rFont val="宋体"/>
        <charset val="134"/>
        <scheme val="minor"/>
      </rPr>
      <t>为</t>
    </r>
    <r>
      <rPr>
        <sz val="12"/>
        <color indexed="8"/>
        <rFont val="宋体"/>
        <charset val="134"/>
      </rPr>
      <t>22个县（区）印制监测报告和工作手册，每县区各120套</t>
    </r>
  </si>
  <si>
    <t>初中学业水平考试（中考）</t>
  </si>
  <si>
    <r>
      <rPr>
        <sz val="12"/>
        <color rgb="FF000000"/>
        <rFont val="宋体"/>
        <charset val="134"/>
        <scheme val="minor"/>
      </rPr>
      <t>1</t>
    </r>
    <r>
      <rPr>
        <sz val="12"/>
        <color indexed="8"/>
        <rFont val="宋体"/>
        <charset val="134"/>
      </rPr>
      <t>次</t>
    </r>
  </si>
  <si>
    <t>劳动教育</t>
  </si>
  <si>
    <r>
      <rPr>
        <sz val="12"/>
        <color rgb="FF000000"/>
        <rFont val="宋体"/>
        <charset val="134"/>
        <scheme val="minor"/>
      </rPr>
      <t>1</t>
    </r>
    <r>
      <rPr>
        <sz val="12"/>
        <color indexed="8"/>
        <rFont val="宋体"/>
        <charset val="134"/>
      </rPr>
      <t>项</t>
    </r>
  </si>
  <si>
    <t>义务教育学校教育教学正常运转率</t>
  </si>
  <si>
    <t>各项任务完成合格率</t>
  </si>
  <si>
    <t>资金执行完成时间</t>
  </si>
  <si>
    <r>
      <rPr>
        <sz val="12"/>
        <color rgb="FF000000"/>
        <rFont val="宋体"/>
        <charset val="134"/>
        <scheme val="minor"/>
      </rPr>
      <t>2026</t>
    </r>
    <r>
      <rPr>
        <sz val="12"/>
        <color indexed="8"/>
        <rFont val="宋体"/>
        <charset val="134"/>
      </rPr>
      <t>年12月底前完成</t>
    </r>
  </si>
  <si>
    <t>公用经费（含取暖费）</t>
  </si>
  <si>
    <r>
      <rPr>
        <sz val="12"/>
        <color rgb="FF000000"/>
        <rFont val="宋体"/>
        <charset val="134"/>
        <scheme val="minor"/>
      </rPr>
      <t>小学</t>
    </r>
    <r>
      <rPr>
        <sz val="12"/>
        <color indexed="8"/>
        <rFont val="宋体"/>
        <charset val="134"/>
      </rPr>
      <t>905元/生·年，初中1125元/生·年</t>
    </r>
  </si>
  <si>
    <t>家庭经济困难学生补助经费</t>
  </si>
  <si>
    <r>
      <rPr>
        <sz val="12"/>
        <color rgb="FF000000"/>
        <rFont val="宋体"/>
        <charset val="134"/>
        <scheme val="minor"/>
      </rPr>
      <t>寄宿生：小学</t>
    </r>
    <r>
      <rPr>
        <sz val="12"/>
        <color indexed="8"/>
        <rFont val="宋体"/>
        <charset val="134"/>
      </rPr>
      <t>1250元/生·年，初中1500元/生·年；非寄宿生：小学625元/生·年，初中750元/生·年</t>
    </r>
  </si>
  <si>
    <t>营养膳食补助资金</t>
  </si>
  <si>
    <r>
      <rPr>
        <sz val="12"/>
        <color rgb="FF000000"/>
        <rFont val="宋体"/>
        <charset val="134"/>
        <scheme val="minor"/>
      </rPr>
      <t>6</t>
    </r>
    <r>
      <rPr>
        <sz val="12"/>
        <color indexed="8"/>
        <rFont val="宋体"/>
        <charset val="134"/>
      </rPr>
      <t>元/生·日</t>
    </r>
  </si>
  <si>
    <t>免费教科书资金</t>
  </si>
  <si>
    <r>
      <rPr>
        <sz val="12"/>
        <color rgb="FF000000"/>
        <rFont val="宋体"/>
        <charset val="134"/>
        <scheme val="minor"/>
      </rPr>
      <t>小学</t>
    </r>
    <r>
      <rPr>
        <sz val="12"/>
        <color indexed="8"/>
        <rFont val="宋体"/>
        <charset val="134"/>
      </rPr>
      <t>105元/生·年，初中180元/生·年，一年级字典14元/生·年</t>
    </r>
  </si>
  <si>
    <t>农村校舍安全保障长效机制资金</t>
  </si>
  <si>
    <r>
      <rPr>
        <sz val="12"/>
        <color rgb="FF000000"/>
        <rFont val="宋体"/>
        <charset val="134"/>
        <scheme val="minor"/>
      </rPr>
      <t>1200</t>
    </r>
    <r>
      <rPr>
        <sz val="12"/>
        <color indexed="8"/>
        <rFont val="宋体"/>
        <charset val="134"/>
      </rPr>
      <t>元/平方米</t>
    </r>
  </si>
  <si>
    <r>
      <rPr>
        <sz val="12"/>
        <color rgb="FF000000"/>
        <rFont val="宋体"/>
        <charset val="134"/>
        <scheme val="minor"/>
      </rPr>
      <t>每个县区义务教育质量监测服务约</t>
    </r>
    <r>
      <rPr>
        <sz val="12"/>
        <color indexed="8"/>
        <rFont val="宋体"/>
        <charset val="134"/>
      </rPr>
      <t>15万元，共214万元</t>
    </r>
  </si>
  <si>
    <r>
      <rPr>
        <sz val="12"/>
        <color rgb="FF000000"/>
        <rFont val="宋体"/>
        <charset val="134"/>
        <scheme val="minor"/>
      </rPr>
      <t>印制监测报告和工作手册每套约</t>
    </r>
    <r>
      <rPr>
        <sz val="12"/>
        <color indexed="8"/>
        <rFont val="宋体"/>
        <charset val="134"/>
      </rPr>
      <t>19元，共计10万元；分析解读等抽调专家劳务、食宿、租车等费用共约26万元</t>
    </r>
  </si>
  <si>
    <r>
      <rPr>
        <sz val="12"/>
        <color rgb="FF000000"/>
        <rFont val="宋体"/>
        <charset val="134"/>
        <scheme val="minor"/>
      </rPr>
      <t>300</t>
    </r>
    <r>
      <rPr>
        <sz val="12"/>
        <color indexed="8"/>
        <rFont val="宋体"/>
        <charset val="134"/>
      </rPr>
      <t>万元/次</t>
    </r>
  </si>
  <si>
    <r>
      <rPr>
        <sz val="12"/>
        <color rgb="FF000000"/>
        <rFont val="宋体"/>
        <charset val="134"/>
        <scheme val="minor"/>
      </rPr>
      <t>500</t>
    </r>
    <r>
      <rPr>
        <sz val="12"/>
        <color indexed="8"/>
        <rFont val="宋体"/>
        <charset val="134"/>
      </rPr>
      <t>万元/项</t>
    </r>
  </si>
  <si>
    <t>义务教育教学水平</t>
  </si>
  <si>
    <t>不断提升</t>
  </si>
  <si>
    <t>义务教育质量监测作用</t>
  </si>
  <si>
    <t>促进优质均衡发展</t>
  </si>
  <si>
    <t>学生核心素养的培养</t>
  </si>
  <si>
    <t>巩固加强</t>
  </si>
  <si>
    <t>义务教育办学条件</t>
  </si>
  <si>
    <t>不断改善</t>
  </si>
  <si>
    <t>学生综合素质</t>
  </si>
  <si>
    <t>义务教育质量</t>
  </si>
  <si>
    <t>师生和家长满意度</t>
  </si>
  <si>
    <t>附件1-22</t>
  </si>
  <si>
    <t xml:space="preserve">填报单位：自治区教育厅 
</t>
  </si>
  <si>
    <t>义务教育薄弱环节改善与能力提升项目资金</t>
  </si>
  <si>
    <t>区本级义务教育学校和各市、县（区）教育局，义务教育学校</t>
  </si>
  <si>
    <t>支持各地各校新建、改扩建校舍36所，新增校舍面积15万平方米，改造室外运动场地45万平方米，新增义务教育学位4200个，购置课桌椅、教学仪器设备、音体美器材、信息化设备、食堂设备、学校用床、其他宿舍设备以及饮水设备等50万件（台、个、套），全面改善义务教育阶段学校办学条件，整体提升义务教育发展水平，推进城乡教育一体化发展，有力提升义务教育学校教育质量。</t>
  </si>
  <si>
    <t>基本建设新增校舍面积</t>
  </si>
  <si>
    <t>≥15万平方米</t>
  </si>
  <si>
    <t>教学设备及信息化设备</t>
  </si>
  <si>
    <t>≥50万件（台、个、套）</t>
  </si>
  <si>
    <t>建设项目合格率</t>
  </si>
  <si>
    <t>≥95%</t>
  </si>
  <si>
    <t>设备采购质量合格率</t>
  </si>
  <si>
    <t>校舍建设年度计划完成率</t>
  </si>
  <si>
    <t>≥50%</t>
  </si>
  <si>
    <t>设备采购年度计划完成率</t>
  </si>
  <si>
    <t>基本建设及教学设备、信息化设备配置</t>
  </si>
  <si>
    <t>新建校舍每平方米补助2500元，改造体育运动场及其他设施依实际确定建设成本，教学设备及信息化设备依各种设备实际确定成本。共计132418万元，其中：中央提前下达资金46980万元，自治区资金85438万元（其中：未分配资金39728万元）。</t>
  </si>
  <si>
    <t>学校教学质量</t>
  </si>
  <si>
    <t>义务教育学校均衡发展</t>
  </si>
  <si>
    <t>学校和老师满意度</t>
  </si>
  <si>
    <t>附件1-23</t>
  </si>
  <si>
    <t>普通高中扩优提质项目资金</t>
  </si>
  <si>
    <t>区本级普通高中教育学校和各市、县（区）教育局、普通高中教育学校</t>
  </si>
  <si>
    <t>2026年</t>
  </si>
  <si>
    <t>支持普通高中新建、改扩建校舍，新增校舍面积12万平方米，改造室外运动场地，新增高中教育学位4800个，购置课桌椅、教学仪器设备、音体美器材、信息化设备、食堂设备、学校用床、其他宿舍设备以及饮水设备等30万件（台、个、套），全面改善普通高中学校办学条件，满足普通高中学位供给、课程改革和内涵建设需要，提升办学水平，促进内涵发展，优化育人环境。</t>
  </si>
  <si>
    <t>≥12万平方米</t>
  </si>
  <si>
    <t>≥30万件（台、个、套）</t>
  </si>
  <si>
    <t>基本建设</t>
  </si>
  <si>
    <t>新建校舍每平方米补助2500元，改造体育运动场及其他设施依实际确定建设成本，教学设备及信息化设备依各种设备实际确定成本。共计49730万元，其中：中央提前下达资金26730万元，自治区资金23000万元。</t>
  </si>
  <si>
    <t>普通高中学位供给</t>
  </si>
  <si>
    <t>学生和老师满意度</t>
  </si>
  <si>
    <t>附件1-24</t>
  </si>
  <si>
    <t>填报单位：宁夏大学</t>
  </si>
  <si>
    <t>宁夏大学西部一流大学和一流学科建设资金项目</t>
  </si>
  <si>
    <t>宁夏大学</t>
  </si>
  <si>
    <t>多年延续性项目</t>
  </si>
  <si>
    <t>5年</t>
  </si>
  <si>
    <t>2026年支持宁夏大学项目资金10000万元，主要用于（一）自治区一流学科建设。瞄准国内一流和西部一流目标，重点建设民族学、水利工程、化学工程与技术、园艺学、草学等5个国内一流学科（A类），理论经济学、马克思主义理论、生物学、生态学、机械工程、计算机科学与技术等6个西部一流学科（B类），教育学、中国语言文学、外国语言文学、数学、畜牧学等5个重点培育学科。（二）建设高水平师资队伍。（三）培养拔尖创新人才。（四）提升科学研究水平和社会服务能力。（五）推进国内外合作交流（六）传承创新优秀文化。传播宁大声音、讲好宁大故事，铸就具有宁大特色的一流大学精神和大学文化，塑造优秀校园文化品牌项目、社会主义核心价值观品牌项目和优秀传统文化品牌项目。（七）公共服务体系建设。</t>
  </si>
  <si>
    <t>引进和培养博士学历教师数量</t>
  </si>
  <si>
    <t>65名</t>
  </si>
  <si>
    <t>引进和培养领军人才</t>
  </si>
  <si>
    <t>指标2：引进和培养领军人才</t>
  </si>
  <si>
    <t>3人</t>
  </si>
  <si>
    <t>国家级以上（全国）党建品牌项目</t>
  </si>
  <si>
    <t>指标3：国家级以上（全国）党建品牌项目</t>
  </si>
  <si>
    <t>2个</t>
  </si>
  <si>
    <t>干部教育培训</t>
  </si>
  <si>
    <t>指标4：干部教育培训</t>
  </si>
  <si>
    <t>1660人次</t>
  </si>
  <si>
    <t>新党员、入党积极分子及发展对象培训</t>
  </si>
  <si>
    <t>指标5：新党员、入党积极分子及发展对象培训</t>
  </si>
  <si>
    <t>1200人次</t>
  </si>
  <si>
    <t>干部教师挂职锻炼</t>
  </si>
  <si>
    <t>指标6：干部教师挂职锻炼</t>
  </si>
  <si>
    <t>8人</t>
  </si>
  <si>
    <t>排演校史舞台剧</t>
  </si>
  <si>
    <t>指标7：排演校史舞台剧</t>
  </si>
  <si>
    <t>1部</t>
  </si>
  <si>
    <t>制作国际传播系列宣传片</t>
  </si>
  <si>
    <t>指标8：制作国际传播系列宣传片</t>
  </si>
  <si>
    <t>6-8部</t>
  </si>
  <si>
    <t>制作闽宁协作30年口述史料</t>
  </si>
  <si>
    <t>指标9：制作闽宁协作30年口述史料</t>
  </si>
  <si>
    <t>学生出国（境）交流学习</t>
  </si>
  <si>
    <t>指标10：学生出国（境）交流学习</t>
  </si>
  <si>
    <t>50人次</t>
  </si>
  <si>
    <t>立项大学生创新创业训练计划项目数量</t>
  </si>
  <si>
    <t>指标11：立项大学生创新创业训练计划项目数量</t>
  </si>
  <si>
    <t>800项</t>
  </si>
  <si>
    <t>培育各学科基础研究基金项目数量</t>
  </si>
  <si>
    <t>指标12：培育各学科基础研究基金项目数量</t>
  </si>
  <si>
    <t>200项</t>
  </si>
  <si>
    <t>聘请高水平外籍教师数量</t>
  </si>
  <si>
    <t>指标13：聘请高水平外籍教师数量</t>
  </si>
  <si>
    <t>10名</t>
  </si>
  <si>
    <t>选派赴国（境）外访学、培训、国际组织实习学生数量</t>
  </si>
  <si>
    <t>指标14：选派赴国（境）外访学、培训、国际组织实习学生数量</t>
  </si>
  <si>
    <t>遴选参加新青年全球胜任力人才培养计划学生人数</t>
  </si>
  <si>
    <t>指标15：遴选参加新青年全球胜任力人才培养计划学生人数</t>
  </si>
  <si>
    <t>40名</t>
  </si>
  <si>
    <t>国际中文教育青年使者交流</t>
  </si>
  <si>
    <t>指标16：国际中文教育青年使者交流</t>
  </si>
  <si>
    <t>20人</t>
  </si>
  <si>
    <t>打造校史舞台剧数量</t>
  </si>
  <si>
    <t>指标17：打造校史舞台剧数量</t>
  </si>
  <si>
    <t>研究生学位论文抽检合格率</t>
  </si>
  <si>
    <t>研究生获得优秀学位论文</t>
  </si>
  <si>
    <t>指标2：研究生获得优秀学位论文</t>
  </si>
  <si>
    <t>30篇</t>
  </si>
  <si>
    <t>研究生发表高水平学术论文</t>
  </si>
  <si>
    <t>指标3：研究生发表高水平学术论文</t>
  </si>
  <si>
    <t>550篇</t>
  </si>
  <si>
    <t>自治区以上大学生创新创业获奖</t>
  </si>
  <si>
    <t>指标4：自治区以上大学生创新创业获奖</t>
  </si>
  <si>
    <t>400项</t>
  </si>
  <si>
    <t>考研升学率（含出国出境）</t>
  </si>
  <si>
    <t>指标5：考研升学率（含出国出境）</t>
  </si>
  <si>
    <t>进入ESI世界排名前1%的学科数</t>
  </si>
  <si>
    <t>指标6：进入ESI世界排名前1%的学科数</t>
  </si>
  <si>
    <t>6个</t>
  </si>
  <si>
    <t>博士学位教师占比</t>
  </si>
  <si>
    <t>指标7：博士学位教师占比</t>
  </si>
  <si>
    <t>新引进教师年终考核合格率</t>
  </si>
  <si>
    <t>指标8：新引进教师年终考核合格率</t>
  </si>
  <si>
    <t>新增省部级以上高层次人才</t>
  </si>
  <si>
    <t>指标9：新增省部级以上高层次人才</t>
  </si>
  <si>
    <t>27人次</t>
  </si>
  <si>
    <t>新增省部级以上科研创新平台</t>
  </si>
  <si>
    <t>指标10：新增省部级以上科研创新平台</t>
  </si>
  <si>
    <t>12个</t>
  </si>
  <si>
    <t>主持国家级基金项目</t>
  </si>
  <si>
    <t>指标11：主持国家级基金项目</t>
  </si>
  <si>
    <t>135项</t>
  </si>
  <si>
    <t>主持省部级以上重点、重大科研项目</t>
  </si>
  <si>
    <t>指标12：主持省部级以上重点、重大科研项目</t>
  </si>
  <si>
    <t>150项</t>
  </si>
  <si>
    <t>纵向科研经费较上一年度增长率</t>
  </si>
  <si>
    <t>指标13：纵向科研经费较上一年度增长率</t>
  </si>
  <si>
    <t>≥5%</t>
  </si>
  <si>
    <t>横向科研经费较上一年度增长率</t>
  </si>
  <si>
    <t>指标14：横向科研经费较上一年度增长率</t>
  </si>
  <si>
    <t>≥10%</t>
  </si>
  <si>
    <t>高水平论文数量年均增长率</t>
  </si>
  <si>
    <t>指标15：高水平论文数量年均增长率</t>
  </si>
  <si>
    <t>教学科研平台功能实现率</t>
  </si>
  <si>
    <t>指标16：教学科研平台功能实现率</t>
  </si>
  <si>
    <t>配套设施设备质量合格率</t>
  </si>
  <si>
    <t>指标17：配套设施设备质量合格率</t>
  </si>
  <si>
    <t>具有国（境）外访学研修经历教师占比</t>
  </si>
  <si>
    <t>指标18：具有国（境）外访学研修经历教师占比</t>
  </si>
  <si>
    <t>出国（境）交流（3个月以上）本科生占比</t>
  </si>
  <si>
    <t>指标19：出国（境）交流（3个月以上）本科生占比</t>
  </si>
  <si>
    <t>出国（境）交流（3个月以上）研究生占比</t>
  </si>
  <si>
    <t>指标20：出国（境）交流（3个月以上）研究生占比</t>
  </si>
  <si>
    <t>建设任务完成时限</t>
  </si>
  <si>
    <t>2026年底</t>
  </si>
  <si>
    <t>年度专项经费支付进度</t>
  </si>
  <si>
    <t>指标2：年度专项经费支付进度</t>
  </si>
  <si>
    <t>每年12月31日前全部完成支付</t>
  </si>
  <si>
    <t>项目开展及时率</t>
  </si>
  <si>
    <t>指标3：项目开展及时率</t>
  </si>
  <si>
    <t>青年教师及博士后支持项目</t>
  </si>
  <si>
    <t>210万元</t>
  </si>
  <si>
    <t>师德师风和人事体制改革</t>
  </si>
  <si>
    <t>指标2：师德师风和人事体制改革</t>
  </si>
  <si>
    <t>630万元</t>
  </si>
  <si>
    <t>管理干部能力提升计划</t>
  </si>
  <si>
    <t>指标3：管理干部能力提升计划</t>
  </si>
  <si>
    <t>166万元</t>
  </si>
  <si>
    <t>宁夏大学思想政治理论课虚拟仿真中心建设</t>
  </si>
  <si>
    <t>指标4：宁夏大学思想政治理论课虚拟仿真中心建设</t>
  </si>
  <si>
    <t>330万元，含虚拟仿真中心150万，思政教学辅助系统60万，思政无纸化考试系统60万，思政集体备课系统 60万</t>
  </si>
  <si>
    <t>研究生论文质量提升项目</t>
  </si>
  <si>
    <t>指标5：研究生论文质量提升项目</t>
  </si>
  <si>
    <t>240万元</t>
  </si>
  <si>
    <t>国际化人才培养</t>
  </si>
  <si>
    <t>指标6：国际化人才培养</t>
  </si>
  <si>
    <t>220万元</t>
  </si>
  <si>
    <t>培育各学科基础研究基金项目经费</t>
  </si>
  <si>
    <t>指标7：培育各学科基础研究基金项目经费</t>
  </si>
  <si>
    <t>840万元，4万元/项</t>
  </si>
  <si>
    <t>闽宁协作30年口述史料收集整理</t>
  </si>
  <si>
    <t>指标9：闽宁协作30年口述史料收集整理</t>
  </si>
  <si>
    <t>300万元</t>
  </si>
  <si>
    <t>指标10：国际化人才培养</t>
  </si>
  <si>
    <t>224万元</t>
  </si>
  <si>
    <t>立项大学生创新创业训练计划项目经费</t>
  </si>
  <si>
    <t>指标11：立项大学生创新创业训练计划项目经费</t>
  </si>
  <si>
    <t>国家级创新和创业训练项目1万元/项、创业实践项目5万元/项；校级一般项目平均0.22万元/项；校级协同项目0.3万元/项。</t>
  </si>
  <si>
    <t>聘请高水平外籍教师经费</t>
  </si>
  <si>
    <t>指标12：聘请高水平外籍教师经费</t>
  </si>
  <si>
    <t>外籍教师薪资130万元，外籍教师薪酬与福利116万元；国际招聘与引进8.5万元；外教公寓维修与设施更新5.5万元。</t>
  </si>
  <si>
    <t>学生出国（境）交流访学费用</t>
  </si>
  <si>
    <t>指标13：学生出国（境）交流访学费用</t>
  </si>
  <si>
    <t>2.5万元/人</t>
  </si>
  <si>
    <t>参加新青年全球胜任力人才培养计划经费</t>
  </si>
  <si>
    <t>指标14：参加新青年全球胜任力人才培养计划经费</t>
  </si>
  <si>
    <t>每生3750元/学年。</t>
  </si>
  <si>
    <t>打造校史舞台剧数量经费</t>
  </si>
  <si>
    <t>指标15：打造校史舞台剧数量经费</t>
  </si>
  <si>
    <t>60万元</t>
  </si>
  <si>
    <t>房屋资源优化配置与服务效能提升经费</t>
  </si>
  <si>
    <t>指标16：房屋资源优化配置与服务效能提升经费</t>
  </si>
  <si>
    <t>150万元</t>
  </si>
  <si>
    <t>实验室基础安全设施提升项目经费</t>
  </si>
  <si>
    <t>指标17：实验室基础安全设施提升项目经费</t>
  </si>
  <si>
    <t>450万元</t>
  </si>
  <si>
    <t>基础办学条件维修改造项目经费</t>
  </si>
  <si>
    <t>指标18：基础办学条件维修改造项目经费</t>
  </si>
  <si>
    <t>1790万元，含怀远校区6#学生公寓修缮350万元；文萃校区6栋学生公寓2外墙修缮维护800万元；对金凤校区、中卫校区部分学生公寓维修改造640万元</t>
  </si>
  <si>
    <t>科技成果转化数量</t>
  </si>
  <si>
    <t>40项</t>
  </si>
  <si>
    <t>“四技”年度转移转化经费</t>
  </si>
  <si>
    <t>指标2：“四技”年度转移转化经费</t>
  </si>
  <si>
    <t>8000万元</t>
  </si>
  <si>
    <t>学生当年初次就业率</t>
  </si>
  <si>
    <t>指标1：学生当年初次就业率</t>
  </si>
  <si>
    <t>高于85%</t>
  </si>
  <si>
    <t>获省部级科研奖励（项）数量</t>
  </si>
  <si>
    <t>指标2：获省部级科研奖励（项）数量</t>
  </si>
  <si>
    <t>30项</t>
  </si>
  <si>
    <t>产出咨政报告、年度报告等代表性智库成果数量</t>
  </si>
  <si>
    <t>指标3：产出咨政报告、年度报告等代表性智库成果数量</t>
  </si>
  <si>
    <t>40篇</t>
  </si>
  <si>
    <t>助推黄河流域生态保护和高质量发展先行区建设的作用</t>
  </si>
  <si>
    <t>指标1：助推黄河流域生态保护和高质量发展先行区建设的作用</t>
  </si>
  <si>
    <t>促进</t>
  </si>
  <si>
    <t>学科排名</t>
  </si>
  <si>
    <t>指标1：学科排名</t>
  </si>
  <si>
    <t>较上年有所上升</t>
  </si>
  <si>
    <t>配套设施完善性</t>
  </si>
  <si>
    <t>指标2：配套设施完善性</t>
  </si>
  <si>
    <t>完善</t>
  </si>
  <si>
    <t>长效管理机制健全性</t>
  </si>
  <si>
    <t>指标3：长效管理机制健全性</t>
  </si>
  <si>
    <t>健全</t>
  </si>
  <si>
    <t>服务对象    满意度</t>
  </si>
  <si>
    <t>师生满意度</t>
  </si>
  <si>
    <t>指标1：师生满意度</t>
  </si>
  <si>
    <t>校友满意度</t>
  </si>
  <si>
    <t>指标2：校友满意度</t>
  </si>
  <si>
    <t>社会满意度</t>
  </si>
  <si>
    <t>指标3：社会满意度</t>
  </si>
  <si>
    <t>附件1-25</t>
  </si>
  <si>
    <t>填报单位：自治区科学技术厅</t>
  </si>
  <si>
    <t>自治区自然科学基金项目</t>
  </si>
  <si>
    <t>自治区科学技术厅</t>
  </si>
  <si>
    <t>有关科研院所、企业</t>
  </si>
  <si>
    <t>聚焦自治区经济社会发展中的基础性、战略性、前瞻性科学问题和优势学科建设，支持科研人员开展创新性基础研究与应用基础研究，提升优势特色学科发展水平和原始创新能力，壮大基础研究人才队伍。</t>
  </si>
  <si>
    <t>支持项目数量</t>
  </si>
  <si>
    <r>
      <rPr>
        <sz val="12"/>
        <color theme="1"/>
        <rFont val="宋体"/>
        <charset val="134"/>
        <scheme val="minor"/>
      </rPr>
      <t>≥1000</t>
    </r>
    <r>
      <rPr>
        <sz val="12"/>
        <color rgb="FF000000"/>
        <rFont val="宋体"/>
        <charset val="134"/>
        <scheme val="minor"/>
      </rPr>
      <t>个</t>
    </r>
  </si>
  <si>
    <t>国内外刊物上发表论文</t>
  </si>
  <si>
    <r>
      <rPr>
        <sz val="12"/>
        <color theme="1"/>
        <rFont val="宋体"/>
        <charset val="134"/>
        <scheme val="minor"/>
      </rPr>
      <t>≥600</t>
    </r>
    <r>
      <rPr>
        <sz val="12"/>
        <color rgb="FF000000"/>
        <rFont val="宋体"/>
        <charset val="134"/>
        <scheme val="minor"/>
      </rPr>
      <t>个</t>
    </r>
  </si>
  <si>
    <t>项目结题率</t>
  </si>
  <si>
    <t>资金下达及时率</t>
  </si>
  <si>
    <t>单个项目支持额度</t>
  </si>
  <si>
    <r>
      <rPr>
        <sz val="12"/>
        <color theme="1"/>
        <rFont val="宋体"/>
        <charset val="134"/>
        <scheme val="minor"/>
      </rPr>
      <t>≤100</t>
    </r>
    <r>
      <rPr>
        <sz val="12"/>
        <color indexed="8"/>
        <rFont val="宋体"/>
        <charset val="134"/>
        <scheme val="minor"/>
      </rPr>
      <t>万元</t>
    </r>
  </si>
  <si>
    <t>服务重点产业领域</t>
  </si>
  <si>
    <t>为现代煤化工、新型材料、清洁能源、数字信息、特色农牧业、生态保护、卫生医疗等产业提供基础支撑</t>
  </si>
  <si>
    <t>学科发展</t>
  </si>
  <si>
    <t>支撑自治区经济社会发展中基础性、战略性、前瞻性科学问题和优势学科建设</t>
  </si>
  <si>
    <t>带动培养创新团队数</t>
  </si>
  <si>
    <r>
      <rPr>
        <sz val="12"/>
        <color rgb="FF000000"/>
        <rFont val="宋体"/>
        <charset val="134"/>
        <scheme val="minor"/>
      </rPr>
      <t>≥100</t>
    </r>
    <r>
      <rPr>
        <sz val="12"/>
        <color indexed="8"/>
        <rFont val="宋体"/>
        <charset val="134"/>
        <scheme val="minor"/>
      </rPr>
      <t>个</t>
    </r>
  </si>
  <si>
    <t>带动培养青年人才数</t>
  </si>
  <si>
    <r>
      <rPr>
        <sz val="12"/>
        <color theme="1"/>
        <rFont val="宋体"/>
        <charset val="134"/>
        <scheme val="minor"/>
      </rPr>
      <t>≥600</t>
    </r>
    <r>
      <rPr>
        <sz val="12"/>
        <color indexed="8"/>
        <rFont val="宋体"/>
        <charset val="134"/>
        <scheme val="minor"/>
      </rPr>
      <t>人</t>
    </r>
  </si>
  <si>
    <t>带动培养创新人才数</t>
  </si>
  <si>
    <r>
      <rPr>
        <sz val="12"/>
        <color theme="1"/>
        <rFont val="宋体"/>
        <charset val="134"/>
        <scheme val="minor"/>
      </rPr>
      <t>≥1000</t>
    </r>
    <r>
      <rPr>
        <sz val="12"/>
        <color indexed="8"/>
        <rFont val="宋体"/>
        <charset val="134"/>
        <scheme val="minor"/>
      </rPr>
      <t>人</t>
    </r>
  </si>
  <si>
    <t>提升基础研究能力水平</t>
  </si>
  <si>
    <t>稳步提升</t>
  </si>
  <si>
    <t>带动青年科研人员基础研究水平</t>
  </si>
  <si>
    <t>持续提升</t>
  </si>
  <si>
    <t>被服务对象的满意度</t>
  </si>
  <si>
    <t>附件1-26</t>
  </si>
  <si>
    <t>科技园区建设项目</t>
  </si>
  <si>
    <t>自治区科学   技术厅</t>
  </si>
  <si>
    <t>科技园区</t>
  </si>
  <si>
    <t>聚焦自治区现代农牧业和区域特色产业高质量发展，新培育认定自治区农业科技园区4家左右，落实已验收合格园区支持资金，加强项目资金支持，强化园区引才聚才、示范带动作用，聚焦县域特色产业高质高效发展，以科技创新为支撑，突出成果示范转化和应用推广，打造构建技术先进、融合发展、效益显著、辐射带动有力的农业科技示范样板，支撑县域科技创新能力提升。</t>
  </si>
  <si>
    <t>支持验收合格的自治区科技园区</t>
  </si>
  <si>
    <t>≥4家</t>
  </si>
  <si>
    <t>新认定自治区农业科技园区</t>
  </si>
  <si>
    <t>≥3家</t>
  </si>
  <si>
    <t>支持项目按期启动率</t>
  </si>
  <si>
    <t>到期项目验收通过率</t>
  </si>
  <si>
    <t>资金到位率</t>
  </si>
  <si>
    <t>验收合格的自治区科技园区后续支持资金合计</t>
  </si>
  <si>
    <t>≤750万元</t>
  </si>
  <si>
    <t>每家新认定园区定向支持项目资金</t>
  </si>
  <si>
    <t>≤300万元</t>
  </si>
  <si>
    <r>
      <rPr>
        <sz val="12"/>
        <color rgb="FF000000"/>
        <rFont val="宋体"/>
        <charset val="134"/>
        <scheme val="minor"/>
      </rPr>
      <t>效</t>
    </r>
    <r>
      <rPr>
        <sz val="12"/>
        <color indexed="8"/>
        <rFont val="宋体"/>
        <charset val="134"/>
        <scheme val="minor"/>
      </rPr>
      <t xml:space="preserve">
益
指
标
</t>
    </r>
  </si>
  <si>
    <r>
      <rPr>
        <sz val="12"/>
        <color rgb="FF000000"/>
        <rFont val="宋体"/>
        <charset val="134"/>
        <scheme val="minor"/>
      </rPr>
      <t>经济效益</t>
    </r>
    <r>
      <rPr>
        <sz val="12"/>
        <color indexed="8"/>
        <rFont val="宋体"/>
        <charset val="134"/>
        <scheme val="minor"/>
      </rPr>
      <t xml:space="preserve">
指标</t>
    </r>
  </si>
  <si>
    <t>园区产业水平</t>
  </si>
  <si>
    <t>有所提升</t>
  </si>
  <si>
    <t>园区创新发展水平</t>
  </si>
  <si>
    <t>明显增强</t>
  </si>
  <si>
    <r>
      <rPr>
        <sz val="12"/>
        <color rgb="FF000000"/>
        <rFont val="宋体"/>
        <charset val="134"/>
        <scheme val="minor"/>
      </rPr>
      <t>社会效益</t>
    </r>
    <r>
      <rPr>
        <sz val="12"/>
        <color indexed="8"/>
        <rFont val="宋体"/>
        <charset val="134"/>
        <scheme val="minor"/>
      </rPr>
      <t xml:space="preserve">
指标</t>
    </r>
  </si>
  <si>
    <t>培养农业产业技术人才</t>
  </si>
  <si>
    <t>≥10名</t>
  </si>
  <si>
    <t>推动园区范围内农民收入</t>
  </si>
  <si>
    <t>有所增加</t>
  </si>
  <si>
    <t>生态效益指标</t>
  </si>
  <si>
    <t>促进园区固碳减排</t>
  </si>
  <si>
    <t>有所改观</t>
  </si>
  <si>
    <t>可持续影响指标</t>
  </si>
  <si>
    <t>园区创新能力</t>
  </si>
  <si>
    <t>园区满意度</t>
  </si>
  <si>
    <t>附件1-27</t>
  </si>
  <si>
    <t>填报单位：自治区文化和旅游厅</t>
  </si>
  <si>
    <t>中央旅游发展基金补助地方项目资金</t>
  </si>
  <si>
    <t>自治区文化和旅游厅</t>
  </si>
  <si>
    <t>各地级市文化和旅游部门</t>
  </si>
  <si>
    <r>
      <rPr>
        <sz val="12"/>
        <color rgb="FF000000"/>
        <rFont val="Calibri"/>
        <charset val="134"/>
      </rPr>
      <t>2026</t>
    </r>
    <r>
      <rPr>
        <sz val="12"/>
        <color rgb="FF000000"/>
        <rFont val="宋体"/>
        <charset val="134"/>
      </rPr>
      <t>年</t>
    </r>
  </si>
  <si>
    <t>政府性基金预算</t>
  </si>
  <si>
    <t>支持地方提升旅游业服务水平，加强旅游宣传推广，推进旅游业转型升级融合发展，促进文化和旅游消费，推动旅游业高质量发展。</t>
  </si>
  <si>
    <t>旅游公共服务水平提升的A级景区个数</t>
  </si>
  <si>
    <t>≥6个</t>
  </si>
  <si>
    <t>宣传推广旅游景区个数</t>
  </si>
  <si>
    <t>≥15个</t>
  </si>
  <si>
    <t>宣传推广旅游度假区个数</t>
  </si>
  <si>
    <t>≥10个</t>
  </si>
  <si>
    <t>宣传推广旅游休闲城市和街区个数</t>
  </si>
  <si>
    <t>支持旅游业转型升级融合发展和旅游业产品创新的项目个数</t>
  </si>
  <si>
    <t>≥2个</t>
  </si>
  <si>
    <t>举办旅游消费促进活动场次</t>
  </si>
  <si>
    <t>≥7场次</t>
  </si>
  <si>
    <t>A级旅游景区数据监测覆盖率</t>
  </si>
  <si>
    <t>全国大中城市旅游集散中心覆盖率</t>
  </si>
  <si>
    <t>景区公共信息服务、引导标识服务覆盖率</t>
  </si>
  <si>
    <t>项目完成时间</t>
  </si>
  <si>
    <t>项目总预算</t>
  </si>
  <si>
    <t>≤716万元</t>
  </si>
  <si>
    <t>国内旅游花费增长率</t>
  </si>
  <si>
    <t>乡村旅游接待人才增长率</t>
  </si>
  <si>
    <t>红色旅游接待人次增长率</t>
  </si>
  <si>
    <t>旅游投诉举报办结率</t>
  </si>
  <si>
    <t>旅游公共服务群众满意度</t>
  </si>
  <si>
    <t>附件1-28</t>
  </si>
  <si>
    <t>填报单位：自治区广播电视局</t>
  </si>
  <si>
    <t>宁夏广播电视节目直播卫星传输项目</t>
  </si>
  <si>
    <t>自治区广播   电视局</t>
  </si>
  <si>
    <t>自治区广播电视局</t>
  </si>
  <si>
    <t>项目总额</t>
  </si>
  <si>
    <t>其中：年度资金总额</t>
  </si>
  <si>
    <t>其中：财政拨款</t>
  </si>
  <si>
    <t>　  其他资金</t>
  </si>
  <si>
    <t>其中：中央资金</t>
  </si>
  <si>
    <t>结余结转资金</t>
  </si>
  <si>
    <t>　   自治区资金</t>
  </si>
  <si>
    <t>支付宁夏省级4套标清电视频道和4套广播频道直播卫星集成传输覆盖服务费，宁夏省级4套电视节目和4套广播节目实现全区全覆盖。</t>
  </si>
  <si>
    <t>绩效值</t>
  </si>
  <si>
    <t>宁夏广播电视节目通过直播卫星传输覆盖区域</t>
  </si>
  <si>
    <t>全区覆盖</t>
  </si>
  <si>
    <t>1-产出指标</t>
  </si>
  <si>
    <t>11-数量指标</t>
  </si>
  <si>
    <t>宁夏广播电视节目通过直播卫星传输覆盖合同</t>
  </si>
  <si>
    <r>
      <rPr>
        <sz val="12"/>
        <color indexed="8"/>
        <rFont val="Calibri"/>
        <charset val="134"/>
      </rPr>
      <t>1</t>
    </r>
    <r>
      <rPr>
        <sz val="12"/>
        <color indexed="8"/>
        <rFont val="宋体"/>
        <charset val="134"/>
      </rPr>
      <t>个</t>
    </r>
  </si>
  <si>
    <t>宁夏广播电视节目转播完成率</t>
  </si>
  <si>
    <t>12-质量指标</t>
  </si>
  <si>
    <t>广播电视收听收看综合覆盖率</t>
  </si>
  <si>
    <t>≧99%</t>
  </si>
  <si>
    <t>宁夏广播电视节目通过直播卫星传输覆盖服务合同费用</t>
  </si>
  <si>
    <r>
      <rPr>
        <sz val="12"/>
        <color indexed="8"/>
        <rFont val="Calibri"/>
        <charset val="134"/>
      </rPr>
      <t>940</t>
    </r>
    <r>
      <rPr>
        <sz val="12"/>
        <color indexed="8"/>
        <rFont val="宋体"/>
        <charset val="134"/>
      </rPr>
      <t>万元</t>
    </r>
  </si>
  <si>
    <t>无</t>
  </si>
  <si>
    <t>2-效益指标</t>
  </si>
  <si>
    <t>保障全区人民通过直播卫星收听收看宁夏本地广播电视节目，让广大农民群众及时收听收看到丰富优质的广播电视节目</t>
  </si>
  <si>
    <t>效果显著</t>
  </si>
  <si>
    <t>绿色环保</t>
  </si>
  <si>
    <t>把自治区的重大方针政策、精彩文娱节目和丰富多彩的信息源源不断地传送到农村地区千家万户，让广大农村地区群众及时接收、了解到自治区相关政策，时时感受到宁夏经济社会发展带来的幸福美好生活。</t>
  </si>
  <si>
    <t>长期可持续</t>
  </si>
  <si>
    <t>群众对宁夏省级广播电视节目收听收看满意度</t>
  </si>
  <si>
    <t>附件1-29</t>
  </si>
  <si>
    <t>填报单位：自治区科学技术协会</t>
  </si>
  <si>
    <t>科技馆免费开放补助资金（中央）</t>
  </si>
  <si>
    <t>自治区科学技术协会</t>
  </si>
  <si>
    <t>全区12个科技馆</t>
  </si>
  <si>
    <t>本项目将通过对符合条件的12个科技馆提供支持，鼓励科技馆开展与自身功能相适应的基本科普公共服务。主要用于保障科技馆正常运行、举办展览、开展公益性科学教育活动、人才培养、进行科普展览展品的研发维护和更新、支持开展面向基层公众的流动科普服务、进行数字科技馆和展教资源数字化建设，开展网络科普服务、展品和设备共享共用等方面，为公众提供科普活动场地，开展各项公益科普活动，发挥科普主阵地作用，强化科普活动宣传，使更多社会公众走进科技馆，促进公民科学素质不断提升。</t>
  </si>
  <si>
    <t>支持全区实体科技馆</t>
  </si>
  <si>
    <t>≥12个</t>
  </si>
  <si>
    <t>年度正常开馆时间</t>
  </si>
  <si>
    <t>≥200天</t>
  </si>
  <si>
    <t>年度正常开馆率</t>
  </si>
  <si>
    <t>≥98%</t>
  </si>
  <si>
    <t>展品完好率</t>
  </si>
  <si>
    <t>资金拨付市县（区）及时率</t>
  </si>
  <si>
    <t>≥100%</t>
  </si>
  <si>
    <t>支持宁夏科技馆</t>
  </si>
  <si>
    <t>≤961万元</t>
  </si>
  <si>
    <t>支持石嘴山市科技馆</t>
  </si>
  <si>
    <t>≤256万元</t>
  </si>
  <si>
    <t>支持吴忠市科技馆</t>
  </si>
  <si>
    <t>≤245万元</t>
  </si>
  <si>
    <t>支持固原市科技馆</t>
  </si>
  <si>
    <t>≤228万元</t>
  </si>
  <si>
    <t>支持中卫市科技馆</t>
  </si>
  <si>
    <t>≤133万元</t>
  </si>
  <si>
    <t>支持惠农区科技馆</t>
  </si>
  <si>
    <t>≤92万元</t>
  </si>
  <si>
    <t>支持平罗县科技馆</t>
  </si>
  <si>
    <t>≤112万元</t>
  </si>
  <si>
    <t>支持盐池县科技馆</t>
  </si>
  <si>
    <t>支持同心县科技馆</t>
  </si>
  <si>
    <t>≤95万元</t>
  </si>
  <si>
    <t>支持西吉县科技馆</t>
  </si>
  <si>
    <t>≤81万元</t>
  </si>
  <si>
    <t>支持中宁县科技馆</t>
  </si>
  <si>
    <t>≤67万元</t>
  </si>
  <si>
    <t>支持海原县科技馆</t>
  </si>
  <si>
    <t>≤93万元</t>
  </si>
  <si>
    <t>带动文旅消费，服务地方经济发展</t>
  </si>
  <si>
    <t>科技馆科普活动开展增加</t>
  </si>
  <si>
    <t>青少年科学素养</t>
  </si>
  <si>
    <t>在科普教育活动中倡导低碳节约观念</t>
  </si>
  <si>
    <t>科技馆在本地青少年中的知名度</t>
  </si>
  <si>
    <t>参观公众满意度</t>
  </si>
  <si>
    <t>附件1-30</t>
  </si>
  <si>
    <t>填报单位：自治区体育局</t>
  </si>
  <si>
    <t>自治区第十七届运动会项目经费</t>
  </si>
  <si>
    <t>自治区体育局</t>
  </si>
  <si>
    <t>银川市体育局</t>
  </si>
  <si>
    <t>一次性项目</t>
  </si>
  <si>
    <t>1年期</t>
  </si>
  <si>
    <t>为贯彻落实《体育强国建设纲要》和全民健身国家战略，举办自治区第十七届运动会，全面检验我区体育事业发展成就，展示全区人民精神风貌，推动全区体育事业高质量发展，培养竞技体育后备人才，提升宁夏竞技体育发展水平。</t>
  </si>
  <si>
    <t>举办自治区第十七届运动会</t>
  </si>
  <si>
    <t>1次</t>
  </si>
  <si>
    <t>赛事活动任务完成率</t>
  </si>
  <si>
    <t>赛事完成时间</t>
  </si>
  <si>
    <t>自治区第十七届运动会补助经费</t>
  </si>
  <si>
    <t>≤1600万</t>
  </si>
  <si>
    <t>丰富全区人民群众体育生活</t>
  </si>
  <si>
    <t>逐步提高</t>
  </si>
  <si>
    <t>促进全区竞技体育发展</t>
  </si>
  <si>
    <t>参加比赛的教练员、运动员满意度</t>
  </si>
  <si>
    <t>附件1-31</t>
  </si>
  <si>
    <t>贺兰山全民健身中心设施设备购置项目</t>
  </si>
  <si>
    <t>宁夏体育局</t>
  </si>
  <si>
    <t>宁夏体育馆</t>
  </si>
  <si>
    <t>一年期项目</t>
  </si>
  <si>
    <r>
      <rPr>
        <sz val="12"/>
        <color rgb="FF000000"/>
        <rFont val="宋体"/>
        <charset val="134"/>
        <scheme val="minor"/>
      </rPr>
      <t>1</t>
    </r>
    <r>
      <rPr>
        <sz val="12"/>
        <color indexed="8"/>
        <rFont val="宋体"/>
        <charset val="134"/>
        <scheme val="minor"/>
      </rPr>
      <t>年</t>
    </r>
  </si>
  <si>
    <t xml:space="preserve"> 自治区资金</t>
  </si>
  <si>
    <t>贺兰山全民健身中心将于2026年建成，为确保正常投入使用，需购买整冰车、修边机、除湿机、活动看台、防撞围栏、冰被、制冷耗材、冰球场地安全防护网、冰球门、橡胶地板、冰壶挡墙、比赛用冰壶、雪炮、飘雪机等基础设备，2026年安排预算资金1062万元。</t>
  </si>
  <si>
    <t>贺兰山全民健身中心设施设备购置（整冰车、除湿机、冰被等）</t>
  </si>
  <si>
    <r>
      <rPr>
        <sz val="12"/>
        <color rgb="FF000000"/>
        <rFont val="宋体"/>
        <charset val="134"/>
        <scheme val="minor"/>
      </rPr>
      <t>13</t>
    </r>
    <r>
      <rPr>
        <sz val="12"/>
        <color indexed="8"/>
        <rFont val="宋体"/>
        <charset val="134"/>
        <scheme val="minor"/>
      </rPr>
      <t>项</t>
    </r>
  </si>
  <si>
    <t>贺兰山全民健身中心设施设备购置验收合格率</t>
  </si>
  <si>
    <r>
      <rPr>
        <sz val="12"/>
        <color rgb="FF000000"/>
        <rFont val="宋体"/>
        <charset val="134"/>
        <scheme val="minor"/>
      </rPr>
      <t>2026</t>
    </r>
    <r>
      <rPr>
        <sz val="12"/>
        <color rgb="FF000000"/>
        <rFont val="宋体"/>
        <charset val="134"/>
        <scheme val="minor"/>
      </rPr>
      <t>年年底</t>
    </r>
  </si>
  <si>
    <t>贺兰山全民健身中心设施设备购置成本</t>
  </si>
  <si>
    <t>≤1062万元</t>
  </si>
  <si>
    <t>改善健身环境，提高服务能力，满足群众健身需求</t>
  </si>
  <si>
    <t>完善场馆基础设施，提升健身群众获得感和幸福感</t>
  </si>
  <si>
    <t>健身群众对场地设施满意度</t>
  </si>
  <si>
    <t>附件1-32</t>
  </si>
  <si>
    <t>专业运动队发展</t>
  </si>
  <si>
    <t>宁夏回族自治区体育运动训练管理中心</t>
  </si>
  <si>
    <t xml:space="preserve">  项目2026年预算资金为2938万元，通过项目实施，完成年度外训、选材及比赛任务,购买训练专项耗材、服装、订购枪弹、运动营养品、运动训练器材、科研康复器材,租用运动员训练保障车辆,保障马拉松队组赴肯尼亚训练,支付运动队反兴奋剂肉食品检测费、完成部分项目与社会及高校共建队组联合培养目标。</t>
  </si>
  <si>
    <t>培养及联合组建专业运动队数量</t>
  </si>
  <si>
    <t>≥17个</t>
  </si>
  <si>
    <t>优秀运动员选材次数</t>
  </si>
  <si>
    <t>≥10次</t>
  </si>
  <si>
    <t>参加各级各类比赛场次</t>
  </si>
  <si>
    <t>≥75场</t>
  </si>
  <si>
    <t>部分运动队组出国训练人数</t>
  </si>
  <si>
    <t>≥15人</t>
  </si>
  <si>
    <t>取得各类比赛录取名次</t>
  </si>
  <si>
    <t>≥150个</t>
  </si>
  <si>
    <t>完成年度训练、比赛计划及时率</t>
  </si>
  <si>
    <t>专业运动队培养及联合组建保障经费</t>
  </si>
  <si>
    <t>≤1254万元</t>
  </si>
  <si>
    <t>专业运动队发展优秀运动员选材经费</t>
  </si>
  <si>
    <t>≤13万元</t>
  </si>
  <si>
    <t>各级各类比赛参赛经费</t>
  </si>
  <si>
    <t>≤450万元</t>
  </si>
  <si>
    <t>采购服装、枪弹、器材、运动耗材、营养补剂保障经费</t>
  </si>
  <si>
    <t>≤1101万元</t>
  </si>
  <si>
    <t>部分运动队组出国训练经费</t>
  </si>
  <si>
    <t>≤120万元</t>
  </si>
  <si>
    <t>参加比赛取得录取名次，扩大宁夏竞技体育事业影响力</t>
  </si>
  <si>
    <t>显著提升</t>
  </si>
  <si>
    <t>提升运动员综合素养，强化竞技实力，培养体育后备人才</t>
  </si>
  <si>
    <t>运动员、教练员满意度</t>
  </si>
  <si>
    <t>附件1-33</t>
  </si>
  <si>
    <t>体育公园</t>
  </si>
  <si>
    <t>兴庆区文化旅游体育广电局</t>
  </si>
  <si>
    <t>支持兴庆区实施体育公园建设项目。</t>
  </si>
  <si>
    <t>支持体育公园项目数量</t>
  </si>
  <si>
    <r>
      <rPr>
        <sz val="12"/>
        <color rgb="FF000000"/>
        <rFont val="Calibri"/>
        <charset val="134"/>
      </rPr>
      <t>1</t>
    </r>
    <r>
      <rPr>
        <sz val="12"/>
        <color indexed="8"/>
        <rFont val="宋体"/>
        <charset val="134"/>
      </rPr>
      <t>个</t>
    </r>
  </si>
  <si>
    <t>竣工验收合格率</t>
  </si>
  <si>
    <r>
      <rPr>
        <sz val="12"/>
        <color rgb="FF000000"/>
        <rFont val="Calibri"/>
        <charset val="134"/>
      </rPr>
      <t>2026</t>
    </r>
    <r>
      <rPr>
        <sz val="12"/>
        <color indexed="8"/>
        <rFont val="宋体"/>
        <charset val="134"/>
      </rPr>
      <t>年</t>
    </r>
  </si>
  <si>
    <t>项目建设成本</t>
  </si>
  <si>
    <t>≤200万元</t>
  </si>
  <si>
    <t>增强群众体质，促进全民健身事业发展</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</si>
</sst>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48">
    <font>
      <sz val="11"/>
      <color theme="1"/>
      <name val="宋体"/>
      <charset val="134"/>
      <scheme val="minor"/>
    </font>
    <font>
      <sz val="12"/>
      <name val="Arial"/>
      <charset val="0"/>
    </font>
    <font>
      <sz val="12"/>
      <color indexed="8"/>
      <name val="黑体"/>
      <charset val="134"/>
    </font>
    <font>
      <b/>
      <sz val="18"/>
      <color indexed="8"/>
      <name val="宋体"/>
      <charset val="134"/>
    </font>
    <font>
      <b/>
      <sz val="12"/>
      <color indexed="8"/>
      <name val="宋体"/>
      <charset val="134"/>
    </font>
    <font>
      <sz val="12"/>
      <color indexed="8"/>
      <name val="宋体"/>
      <charset val="134"/>
    </font>
    <font>
      <sz val="12"/>
      <color rgb="FF000000"/>
      <name val="宋体"/>
      <charset val="134"/>
    </font>
    <font>
      <sz val="12"/>
      <color indexed="8"/>
      <name val="Calibri"/>
      <charset val="134"/>
    </font>
    <font>
      <sz val="12"/>
      <color indexed="8"/>
      <name val="Arial"/>
      <charset val="0"/>
    </font>
    <font>
      <sz val="12"/>
      <name val="宋体"/>
      <charset val="134"/>
    </font>
    <font>
      <sz val="12"/>
      <color rgb="FF000000"/>
      <name val="Calibri"/>
      <charset val="134"/>
    </font>
    <font>
      <b/>
      <sz val="12"/>
      <color indexed="8"/>
      <name val="宋体"/>
      <charset val="134"/>
      <scheme val="minor"/>
    </font>
    <font>
      <sz val="12"/>
      <color indexed="8"/>
      <name val="宋体"/>
      <charset val="134"/>
      <scheme val="minor"/>
    </font>
    <font>
      <sz val="12"/>
      <color rgb="FF000000"/>
      <name val="宋体"/>
      <charset val="134"/>
      <scheme val="minor"/>
    </font>
    <font>
      <sz val="12"/>
      <name val="宋体"/>
      <charset val="134"/>
      <scheme val="minor"/>
    </font>
    <font>
      <sz val="12"/>
      <name val="Arial"/>
      <charset val="134"/>
    </font>
    <font>
      <sz val="12"/>
      <color theme="1"/>
      <name val="宋体"/>
      <charset val="134"/>
    </font>
    <font>
      <b/>
      <sz val="12"/>
      <color rgb="FF000000"/>
      <name val="宋体"/>
      <charset val="134"/>
    </font>
    <font>
      <sz val="10"/>
      <name val="Arial"/>
      <charset val="134"/>
    </font>
    <font>
      <sz val="12"/>
      <color rgb="FF000000"/>
      <name val="方正书宋_GBK"/>
      <charset val="134"/>
    </font>
    <font>
      <sz val="12"/>
      <color theme="1"/>
      <name val="宋体"/>
      <charset val="134"/>
      <scheme val="minor"/>
    </font>
    <font>
      <sz val="12"/>
      <color indexed="8"/>
      <name val="Arial"/>
      <charset val="134"/>
    </font>
    <font>
      <b/>
      <sz val="11"/>
      <color indexed="8"/>
      <name val="宋体"/>
      <charset val="134"/>
    </font>
    <font>
      <sz val="18"/>
      <color indexed="8"/>
      <name val="宋体"/>
      <charset val="134"/>
    </font>
    <font>
      <sz val="11"/>
      <color indexed="8"/>
      <name val="宋体"/>
      <charset val="134"/>
    </font>
    <font>
      <sz val="11"/>
      <color indexed="8"/>
      <name val="Arial"/>
      <charset val="134"/>
    </font>
    <font>
      <sz val="11"/>
      <color indexed="8"/>
      <name val="宋体"/>
      <charset val="134"/>
      <scheme val="minor"/>
    </font>
    <font>
      <sz val="9"/>
      <color indexed="8"/>
      <name val="宋体"/>
      <charset val="134"/>
      <scheme val="minor"/>
    </font>
    <font>
      <sz val="11"/>
      <color theme="0"/>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8"/>
      <color theme="1"/>
      <name val="宋体"/>
      <charset val="134"/>
      <scheme val="minor"/>
    </font>
    <font>
      <b/>
      <sz val="11"/>
      <color rgb="FFFFFFFF"/>
      <name val="宋体"/>
      <charset val="0"/>
      <scheme val="minor"/>
    </font>
    <font>
      <b/>
      <sz val="11"/>
      <color theme="1"/>
      <name val="宋体"/>
      <charset val="0"/>
      <scheme val="minor"/>
    </font>
    <font>
      <i/>
      <sz val="11"/>
      <color rgb="FF7F7F7F"/>
      <name val="宋体"/>
      <charset val="0"/>
      <scheme val="minor"/>
    </font>
    <font>
      <b/>
      <sz val="11"/>
      <color rgb="FFFA7D00"/>
      <name val="宋体"/>
      <charset val="0"/>
      <scheme val="minor"/>
    </font>
    <font>
      <sz val="11"/>
      <color rgb="FF3F3F76"/>
      <name val="宋体"/>
      <charset val="0"/>
      <scheme val="minor"/>
    </font>
    <font>
      <b/>
      <sz val="13"/>
      <color theme="3"/>
      <name val="宋体"/>
      <charset val="134"/>
      <scheme val="minor"/>
    </font>
    <font>
      <sz val="11"/>
      <color rgb="FFFF0000"/>
      <name val="宋体"/>
      <charset val="0"/>
      <scheme val="minor"/>
    </font>
    <font>
      <sz val="11"/>
      <color rgb="FF9C0006"/>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b/>
      <sz val="11"/>
      <color rgb="FF3F3F3F"/>
      <name val="宋体"/>
      <charset val="0"/>
      <scheme val="minor"/>
    </font>
    <font>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rgb="FFA5A5A5"/>
        <bgColor indexed="64"/>
      </patternFill>
    </fill>
    <fill>
      <patternFill patternType="solid">
        <fgColor theme="8"/>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9"/>
        <bgColor indexed="64"/>
      </patternFill>
    </fill>
    <fill>
      <patternFill patternType="solid">
        <fgColor theme="6" tint="0.799981688894314"/>
        <bgColor indexed="64"/>
      </patternFill>
    </fill>
    <fill>
      <patternFill patternType="solid">
        <fgColor rgb="FFF2F2F2"/>
        <bgColor indexed="64"/>
      </patternFill>
    </fill>
    <fill>
      <patternFill patternType="solid">
        <fgColor theme="9" tint="0.799981688894314"/>
        <bgColor indexed="64"/>
      </patternFill>
    </fill>
    <fill>
      <patternFill patternType="solid">
        <fgColor rgb="FFFFCC9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rgb="FFFFC7CE"/>
        <bgColor indexed="64"/>
      </patternFill>
    </fill>
    <fill>
      <patternFill patternType="solid">
        <fgColor theme="8"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6" tint="0.399975585192419"/>
        <bgColor indexed="64"/>
      </patternFill>
    </fill>
  </fills>
  <borders count="44">
    <border>
      <left/>
      <right/>
      <top/>
      <bottom/>
      <diagonal/>
    </border>
    <border>
      <left style="thin">
        <color auto="true"/>
      </left>
      <right style="thin">
        <color auto="true"/>
      </right>
      <top style="thin">
        <color auto="true"/>
      </top>
      <bottom style="thin">
        <color auto="true"/>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diagonal/>
    </border>
    <border>
      <left/>
      <right/>
      <top style="thin">
        <color indexed="8"/>
      </top>
      <bottom/>
      <diagonal/>
    </border>
    <border>
      <left style="thin">
        <color indexed="8"/>
      </left>
      <right/>
      <top/>
      <bottom/>
      <diagonal/>
    </border>
    <border>
      <left style="thin">
        <color indexed="8"/>
      </left>
      <right/>
      <top/>
      <bottom style="thin">
        <color indexed="8"/>
      </bottom>
      <diagonal/>
    </border>
    <border>
      <left/>
      <right/>
      <top/>
      <bottom style="thin">
        <color indexed="8"/>
      </bottom>
      <diagonal/>
    </border>
    <border>
      <left style="thin">
        <color indexed="8"/>
      </left>
      <right style="thin">
        <color indexed="8"/>
      </right>
      <top/>
      <bottom/>
      <diagonal/>
    </border>
    <border>
      <left style="thin">
        <color auto="true"/>
      </left>
      <right style="thin">
        <color indexed="8"/>
      </right>
      <top style="thin">
        <color auto="true"/>
      </top>
      <bottom style="thin">
        <color auto="true"/>
      </bottom>
      <diagonal/>
    </border>
    <border>
      <left/>
      <right style="thin">
        <color indexed="8"/>
      </right>
      <top style="thin">
        <color indexed="8"/>
      </top>
      <bottom/>
      <diagonal/>
    </border>
    <border>
      <left/>
      <right style="thin">
        <color indexed="8"/>
      </right>
      <top/>
      <bottom style="thin">
        <color indexed="8"/>
      </bottom>
      <diagonal/>
    </border>
    <border>
      <left/>
      <right style="thin">
        <color indexed="8"/>
      </right>
      <top/>
      <bottom/>
      <diagonal/>
    </border>
    <border>
      <left style="thin">
        <color auto="true"/>
      </left>
      <right style="thin">
        <color auto="true"/>
      </right>
      <top style="thin">
        <color auto="true"/>
      </top>
      <bottom/>
      <diagonal/>
    </border>
    <border>
      <left/>
      <right/>
      <top style="thin">
        <color indexed="8"/>
      </top>
      <bottom style="thin">
        <color indexed="8"/>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indexed="8"/>
      </left>
      <right style="thin">
        <color auto="true"/>
      </right>
      <top style="thin">
        <color indexed="8"/>
      </top>
      <bottom style="thin">
        <color auto="true"/>
      </bottom>
      <diagonal/>
    </border>
    <border>
      <left style="thin">
        <color auto="true"/>
      </left>
      <right style="thin">
        <color auto="true"/>
      </right>
      <top style="thin">
        <color indexed="8"/>
      </top>
      <bottom style="thin">
        <color auto="true"/>
      </bottom>
      <diagonal/>
    </border>
    <border>
      <left style="thin">
        <color auto="true"/>
      </left>
      <right style="thin">
        <color indexed="8"/>
      </right>
      <top style="thin">
        <color indexed="8"/>
      </top>
      <bottom style="thin">
        <color auto="true"/>
      </bottom>
      <diagonal/>
    </border>
    <border>
      <left style="thin">
        <color auto="true"/>
      </left>
      <right/>
      <top style="thin">
        <color auto="true"/>
      </top>
      <bottom style="thin">
        <color auto="true"/>
      </bottom>
      <diagonal/>
    </border>
    <border>
      <left style="thin">
        <color indexed="8"/>
      </left>
      <right style="thin">
        <color indexed="8"/>
      </right>
      <top style="thin">
        <color indexed="8"/>
      </top>
      <bottom style="thin">
        <color auto="true"/>
      </bottom>
      <diagonal/>
    </border>
    <border>
      <left style="thin">
        <color auto="true"/>
      </left>
      <right/>
      <top/>
      <bottom style="thin">
        <color auto="true"/>
      </bottom>
      <diagonal/>
    </border>
    <border>
      <left/>
      <right/>
      <top/>
      <bottom style="thin">
        <color auto="true"/>
      </bottom>
      <diagonal/>
    </border>
    <border>
      <left/>
      <right/>
      <top style="thin">
        <color auto="true"/>
      </top>
      <bottom style="thin">
        <color auto="true"/>
      </bottom>
      <diagonal/>
    </border>
    <border>
      <left/>
      <right style="thin">
        <color auto="true"/>
      </right>
      <top/>
      <bottom style="thin">
        <color auto="true"/>
      </bottom>
      <diagonal/>
    </border>
    <border>
      <left/>
      <right style="thin">
        <color auto="true"/>
      </right>
      <top style="thin">
        <color auto="true"/>
      </top>
      <bottom style="thin">
        <color auto="true"/>
      </bottom>
      <diagonal/>
    </border>
    <border>
      <left style="thin">
        <color auto="true"/>
      </left>
      <right style="thin">
        <color indexed="8"/>
      </right>
      <top style="thin">
        <color auto="true"/>
      </top>
      <bottom/>
      <diagonal/>
    </border>
    <border>
      <left style="thin">
        <color auto="true"/>
      </left>
      <right style="thin">
        <color indexed="8"/>
      </right>
      <top/>
      <bottom/>
      <diagonal/>
    </border>
    <border>
      <left style="thin">
        <color auto="true"/>
      </left>
      <right style="thin">
        <color indexed="8"/>
      </right>
      <top/>
      <bottom style="thin">
        <color auto="true"/>
      </bottom>
      <diagonal/>
    </border>
    <border>
      <left/>
      <right style="thin">
        <color indexed="8"/>
      </right>
      <top style="thin">
        <color auto="true"/>
      </top>
      <bottom style="thin">
        <color auto="true"/>
      </bottom>
      <diagonal/>
    </border>
    <border>
      <left/>
      <right style="thin">
        <color indexed="8"/>
      </right>
      <top/>
      <bottom style="thin">
        <color auto="true"/>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0">
    <xf numFmtId="0" fontId="0" fillId="0" borderId="0">
      <alignment vertical="center"/>
    </xf>
    <xf numFmtId="0" fontId="29" fillId="19" borderId="0" applyNumberFormat="false" applyBorder="false" applyAlignment="false" applyProtection="false">
      <alignment vertical="center"/>
    </xf>
    <xf numFmtId="0" fontId="29" fillId="23"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29" fillId="25" borderId="0" applyNumberFormat="false" applyBorder="false" applyAlignment="false" applyProtection="false">
      <alignment vertical="center"/>
    </xf>
    <xf numFmtId="0" fontId="29" fillId="26"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29" fillId="18" borderId="0" applyNumberFormat="false" applyBorder="false" applyAlignment="false" applyProtection="false">
      <alignment vertical="center"/>
    </xf>
    <xf numFmtId="0" fontId="31" fillId="0" borderId="39" applyNumberFormat="false" applyFill="false" applyAlignment="false" applyProtection="false">
      <alignment vertical="center"/>
    </xf>
    <xf numFmtId="0" fontId="37" fillId="0" borderId="0" applyNumberFormat="false" applyFill="false" applyBorder="false" applyAlignment="false" applyProtection="false">
      <alignment vertical="center"/>
    </xf>
    <xf numFmtId="0" fontId="36" fillId="0" borderId="38" applyNumberFormat="false" applyFill="false" applyAlignment="false" applyProtection="false">
      <alignment vertical="center"/>
    </xf>
    <xf numFmtId="9" fontId="34" fillId="0" borderId="0" applyFont="false" applyFill="false" applyBorder="false" applyAlignment="false" applyProtection="false">
      <alignment vertical="center"/>
    </xf>
    <xf numFmtId="43" fontId="34" fillId="0" borderId="0" applyFont="false" applyFill="false" applyBorder="false" applyAlignment="false" applyProtection="false">
      <alignment vertical="center"/>
    </xf>
    <xf numFmtId="0" fontId="40" fillId="0" borderId="41" applyNumberFormat="false" applyFill="false" applyAlignment="false" applyProtection="false">
      <alignment vertical="center"/>
    </xf>
    <xf numFmtId="42" fontId="34" fillId="0" borderId="0" applyFont="false" applyFill="false" applyBorder="false" applyAlignment="false" applyProtection="false">
      <alignment vertical="center"/>
    </xf>
    <xf numFmtId="0" fontId="28" fillId="12" borderId="0" applyNumberFormat="false" applyBorder="false" applyAlignment="false" applyProtection="false">
      <alignment vertical="center"/>
    </xf>
    <xf numFmtId="0" fontId="41" fillId="0" borderId="0" applyNumberFormat="false" applyFill="false" applyBorder="false" applyAlignment="false" applyProtection="false">
      <alignment vertical="center"/>
    </xf>
    <xf numFmtId="0" fontId="29" fillId="14" borderId="0" applyNumberFormat="false" applyBorder="false" applyAlignment="false" applyProtection="false">
      <alignment vertical="center"/>
    </xf>
    <xf numFmtId="0" fontId="28" fillId="29" borderId="0" applyNumberFormat="false" applyBorder="false" applyAlignment="false" applyProtection="false">
      <alignment vertical="center"/>
    </xf>
    <xf numFmtId="0" fontId="43" fillId="0" borderId="41" applyNumberFormat="false" applyFill="false" applyAlignment="false" applyProtection="false">
      <alignment vertical="center"/>
    </xf>
    <xf numFmtId="0" fontId="44" fillId="0" borderId="0" applyNumberFormat="false" applyFill="false" applyBorder="false" applyAlignment="false" applyProtection="false">
      <alignment vertical="center"/>
    </xf>
    <xf numFmtId="0" fontId="29" fillId="21" borderId="0" applyNumberFormat="false" applyBorder="false" applyAlignment="false" applyProtection="false">
      <alignment vertical="center"/>
    </xf>
    <xf numFmtId="44" fontId="34" fillId="0" borderId="0" applyFont="false" applyFill="false" applyBorder="false" applyAlignment="false" applyProtection="false">
      <alignment vertical="center"/>
    </xf>
    <xf numFmtId="0" fontId="29" fillId="31" borderId="0" applyNumberFormat="false" applyBorder="false" applyAlignment="false" applyProtection="false">
      <alignment vertical="center"/>
    </xf>
    <xf numFmtId="0" fontId="38" fillId="22" borderId="40" applyNumberFormat="false" applyAlignment="false" applyProtection="false">
      <alignment vertical="center"/>
    </xf>
    <xf numFmtId="0" fontId="45" fillId="0" borderId="0" applyNumberFormat="false" applyFill="false" applyBorder="false" applyAlignment="false" applyProtection="false">
      <alignment vertical="center"/>
    </xf>
    <xf numFmtId="41" fontId="34" fillId="0" borderId="0" applyFont="false" applyFill="false" applyBorder="false" applyAlignment="false" applyProtection="false">
      <alignment vertical="center"/>
    </xf>
    <xf numFmtId="0" fontId="28" fillId="30" borderId="0" applyNumberFormat="false" applyBorder="false" applyAlignment="false" applyProtection="false">
      <alignment vertical="center"/>
    </xf>
    <xf numFmtId="0" fontId="29" fillId="15" borderId="0" applyNumberFormat="false" applyBorder="false" applyAlignment="false" applyProtection="false">
      <alignment vertical="center"/>
    </xf>
    <xf numFmtId="0" fontId="28" fillId="27" borderId="0" applyNumberFormat="false" applyBorder="false" applyAlignment="false" applyProtection="false">
      <alignment vertical="center"/>
    </xf>
    <xf numFmtId="0" fontId="39" fillId="24" borderId="40" applyNumberFormat="false" applyAlignment="false" applyProtection="false">
      <alignment vertical="center"/>
    </xf>
    <xf numFmtId="0" fontId="46" fillId="22" borderId="42" applyNumberFormat="false" applyAlignment="false" applyProtection="false">
      <alignment vertical="center"/>
    </xf>
    <xf numFmtId="0" fontId="35" fillId="16" borderId="37" applyNumberFormat="false" applyAlignment="false" applyProtection="false">
      <alignment vertical="center"/>
    </xf>
    <xf numFmtId="0" fontId="47" fillId="0" borderId="43" applyNumberFormat="false" applyFill="false" applyAlignment="false" applyProtection="false">
      <alignment vertical="center"/>
    </xf>
    <xf numFmtId="0" fontId="28" fillId="32" borderId="0" applyNumberFormat="false" applyBorder="false" applyAlignment="false" applyProtection="false">
      <alignment vertical="center"/>
    </xf>
    <xf numFmtId="0" fontId="28" fillId="33" borderId="0" applyNumberFormat="false" applyBorder="false" applyAlignment="false" applyProtection="false">
      <alignment vertical="center"/>
    </xf>
    <xf numFmtId="0" fontId="34" fillId="11" borderId="36" applyNumberFormat="false" applyFont="false" applyAlignment="false" applyProtection="false">
      <alignment vertical="center"/>
    </xf>
    <xf numFmtId="0" fontId="33" fillId="0" borderId="0" applyNumberFormat="false" applyFill="false" applyBorder="false" applyAlignment="false" applyProtection="false">
      <alignment vertical="center"/>
    </xf>
    <xf numFmtId="0" fontId="32" fillId="10"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28" fillId="9" borderId="0" applyNumberFormat="false" applyBorder="false" applyAlignment="false" applyProtection="false">
      <alignment vertical="center"/>
    </xf>
    <xf numFmtId="0" fontId="30" fillId="8" borderId="0" applyNumberFormat="false" applyBorder="false" applyAlignment="false" applyProtection="false">
      <alignment vertical="center"/>
    </xf>
    <xf numFmtId="0" fontId="29" fillId="7" borderId="0" applyNumberFormat="false" applyBorder="false" applyAlignment="false" applyProtection="false">
      <alignment vertical="center"/>
    </xf>
    <xf numFmtId="0" fontId="42" fillId="28" borderId="0" applyNumberFormat="false" applyBorder="false" applyAlignment="false" applyProtection="false">
      <alignment vertical="center"/>
    </xf>
    <xf numFmtId="0" fontId="28" fillId="6" borderId="0" applyNumberFormat="false" applyBorder="false" applyAlignment="false" applyProtection="false">
      <alignment vertical="center"/>
    </xf>
    <xf numFmtId="0" fontId="29" fillId="5" borderId="0" applyNumberFormat="false" applyBorder="false" applyAlignment="false" applyProtection="false">
      <alignment vertical="center"/>
    </xf>
    <xf numFmtId="0" fontId="9" fillId="0" borderId="0">
      <alignment vertical="center"/>
    </xf>
    <xf numFmtId="0" fontId="28" fillId="4" borderId="0" applyNumberFormat="false" applyBorder="false" applyAlignment="false" applyProtection="false">
      <alignment vertical="center"/>
    </xf>
    <xf numFmtId="0" fontId="29" fillId="13" borderId="0" applyNumberFormat="false" applyBorder="false" applyAlignment="false" applyProtection="false">
      <alignment vertical="center"/>
    </xf>
    <xf numFmtId="0" fontId="28" fillId="3" borderId="0" applyNumberFormat="false" applyBorder="false" applyAlignment="false" applyProtection="false">
      <alignment vertical="center"/>
    </xf>
  </cellStyleXfs>
  <cellXfs count="263">
    <xf numFmtId="0" fontId="0" fillId="0" borderId="0" xfId="0">
      <alignment vertical="center"/>
    </xf>
    <xf numFmtId="0" fontId="1" fillId="0" borderId="0" xfId="0" applyFont="true" applyFill="true" applyBorder="true" applyAlignment="true">
      <alignment horizontal="center" vertical="center" wrapText="true"/>
    </xf>
    <xf numFmtId="0" fontId="2" fillId="0" borderId="0" xfId="0" applyNumberFormat="true" applyFont="true" applyBorder="true" applyAlignment="true" applyProtection="true">
      <alignment horizontal="left" vertical="center" wrapText="true"/>
    </xf>
    <xf numFmtId="0" fontId="3" fillId="0" borderId="0" xfId="0" applyNumberFormat="true" applyFont="true" applyFill="true" applyBorder="true" applyAlignment="true" applyProtection="true">
      <alignment horizontal="center" vertical="center" wrapText="true"/>
    </xf>
    <xf numFmtId="0" fontId="4" fillId="0" borderId="0" xfId="0" applyNumberFormat="true" applyFont="true" applyFill="true" applyBorder="true" applyAlignment="true" applyProtection="true">
      <alignment horizontal="left" vertical="center" wrapText="true"/>
    </xf>
    <xf numFmtId="0" fontId="4" fillId="0" borderId="1" xfId="0" applyNumberFormat="true" applyFont="true" applyFill="true" applyBorder="true" applyAlignment="true" applyProtection="true">
      <alignment horizontal="center" vertical="center" wrapText="true"/>
    </xf>
    <xf numFmtId="0" fontId="5" fillId="0" borderId="1" xfId="0" applyNumberFormat="true" applyFont="true" applyFill="true" applyBorder="true" applyAlignment="true" applyProtection="true">
      <alignment horizontal="center" vertical="center" wrapText="true"/>
    </xf>
    <xf numFmtId="0" fontId="4" fillId="0" borderId="2" xfId="0" applyNumberFormat="true" applyFont="true" applyFill="true" applyBorder="true" applyAlignment="true" applyProtection="true">
      <alignment horizontal="center" vertical="center" wrapText="true"/>
    </xf>
    <xf numFmtId="0" fontId="5" fillId="0" borderId="2" xfId="0" applyNumberFormat="true" applyFont="true" applyFill="true" applyBorder="true" applyAlignment="true" applyProtection="true">
      <alignment horizontal="center" vertical="center" wrapText="true"/>
    </xf>
    <xf numFmtId="0" fontId="4" fillId="0" borderId="3" xfId="0" applyNumberFormat="true" applyFont="true" applyFill="true" applyBorder="true" applyAlignment="true" applyProtection="true">
      <alignment horizontal="center" vertical="center" wrapText="true"/>
    </xf>
    <xf numFmtId="0" fontId="6" fillId="0" borderId="3" xfId="0" applyNumberFormat="true" applyFont="true" applyFill="true" applyBorder="true" applyAlignment="true" applyProtection="true">
      <alignment horizontal="center" vertical="center" wrapText="true"/>
    </xf>
    <xf numFmtId="0" fontId="4" fillId="0" borderId="4" xfId="0" applyNumberFormat="true" applyFont="true" applyFill="true" applyBorder="true" applyAlignment="true" applyProtection="true">
      <alignment horizontal="center" vertical="center" wrapText="true"/>
    </xf>
    <xf numFmtId="0" fontId="4" fillId="0" borderId="5" xfId="0" applyNumberFormat="true" applyFont="true" applyFill="true" applyBorder="true" applyAlignment="true" applyProtection="true">
      <alignment horizontal="center" vertical="center" wrapText="true"/>
    </xf>
    <xf numFmtId="0" fontId="7" fillId="0" borderId="3" xfId="0" applyNumberFormat="true" applyFont="true" applyFill="true" applyBorder="true" applyAlignment="true" applyProtection="true">
      <alignment horizontal="center" vertical="center" wrapText="true"/>
    </xf>
    <xf numFmtId="0" fontId="7" fillId="0" borderId="0" xfId="0" applyNumberFormat="true" applyFont="true" applyFill="true" applyBorder="true" applyAlignment="true" applyProtection="true">
      <alignment horizontal="center" vertical="center" wrapText="true"/>
    </xf>
    <xf numFmtId="0" fontId="5" fillId="0" borderId="3" xfId="0" applyNumberFormat="true" applyFont="true" applyFill="true" applyBorder="true" applyAlignment="true" applyProtection="true">
      <alignment horizontal="justify" vertical="center" wrapText="true"/>
    </xf>
    <xf numFmtId="0" fontId="6" fillId="0" borderId="6" xfId="0" applyNumberFormat="true" applyFont="true" applyFill="true" applyBorder="true" applyAlignment="true" applyProtection="true">
      <alignment horizontal="center" vertical="center" wrapText="true"/>
    </xf>
    <xf numFmtId="0" fontId="6" fillId="0" borderId="7" xfId="0" applyNumberFormat="true" applyFont="true" applyFill="true" applyBorder="true" applyAlignment="true" applyProtection="true">
      <alignment horizontal="center" vertical="center" wrapText="true"/>
    </xf>
    <xf numFmtId="0" fontId="5" fillId="0" borderId="6" xfId="0" applyNumberFormat="true" applyFont="true" applyFill="true" applyBorder="true" applyAlignment="true" applyProtection="true">
      <alignment horizontal="left" vertical="center" wrapText="true"/>
    </xf>
    <xf numFmtId="0" fontId="5" fillId="0" borderId="8" xfId="0" applyNumberFormat="true" applyFont="true" applyFill="true" applyBorder="true" applyAlignment="true" applyProtection="true">
      <alignment horizontal="left" vertical="center" wrapText="true"/>
    </xf>
    <xf numFmtId="0" fontId="6" fillId="0" borderId="9" xfId="0" applyNumberFormat="true" applyFont="true" applyFill="true" applyBorder="true" applyAlignment="true" applyProtection="true">
      <alignment horizontal="center" vertical="center" wrapText="true"/>
    </xf>
    <xf numFmtId="0" fontId="6" fillId="0" borderId="2" xfId="0" applyNumberFormat="true" applyFont="true" applyFill="true" applyBorder="true" applyAlignment="true" applyProtection="true">
      <alignment horizontal="center" vertical="center" wrapText="true"/>
    </xf>
    <xf numFmtId="0" fontId="5" fillId="0" borderId="10" xfId="0" applyNumberFormat="true" applyFont="true" applyFill="true" applyBorder="true" applyAlignment="true" applyProtection="true">
      <alignment horizontal="left" vertical="center" wrapText="true"/>
    </xf>
    <xf numFmtId="0" fontId="5" fillId="0" borderId="11" xfId="0" applyNumberFormat="true" applyFont="true" applyFill="true" applyBorder="true" applyAlignment="true" applyProtection="true">
      <alignment horizontal="left" vertical="center" wrapText="true"/>
    </xf>
    <xf numFmtId="0" fontId="7" fillId="0" borderId="9" xfId="0" applyNumberFormat="true" applyFont="true" applyFill="true" applyBorder="true" applyAlignment="true" applyProtection="true">
      <alignment horizontal="center" vertical="center" wrapText="true"/>
    </xf>
    <xf numFmtId="0" fontId="7" fillId="0" borderId="10" xfId="0" applyNumberFormat="true" applyFont="true" applyFill="true" applyBorder="true" applyAlignment="true" applyProtection="true">
      <alignment horizontal="center" vertical="center" wrapText="true"/>
    </xf>
    <xf numFmtId="0" fontId="6" fillId="0" borderId="12" xfId="0" applyNumberFormat="true" applyFont="true" applyFill="true" applyBorder="true" applyAlignment="true" applyProtection="true">
      <alignment horizontal="center" vertical="center" wrapText="true"/>
    </xf>
    <xf numFmtId="0" fontId="5" fillId="0" borderId="9" xfId="0" applyNumberFormat="true" applyFont="true" applyFill="true" applyBorder="true" applyAlignment="true" applyProtection="true">
      <alignment horizontal="left" vertical="center" wrapText="true"/>
    </xf>
    <xf numFmtId="0" fontId="5" fillId="0" borderId="0" xfId="0" applyNumberFormat="true" applyFont="true" applyFill="true" applyBorder="true" applyAlignment="true" applyProtection="true">
      <alignment horizontal="left" vertical="center" wrapText="true"/>
    </xf>
    <xf numFmtId="0" fontId="6" fillId="0" borderId="1" xfId="0" applyNumberFormat="true" applyFont="true" applyFill="true" applyBorder="true" applyAlignment="true" applyProtection="true">
      <alignment horizontal="center" vertical="center" wrapText="true"/>
    </xf>
    <xf numFmtId="0" fontId="5" fillId="0" borderId="1" xfId="0" applyNumberFormat="true" applyFont="true" applyFill="true" applyBorder="true" applyAlignment="true" applyProtection="true">
      <alignment horizontal="left" vertical="center" wrapText="true"/>
    </xf>
    <xf numFmtId="0" fontId="8" fillId="0" borderId="1" xfId="0" applyNumberFormat="true" applyFont="true" applyFill="true" applyBorder="true" applyAlignment="true" applyProtection="true">
      <alignment horizontal="left" vertical="center" wrapText="true"/>
    </xf>
    <xf numFmtId="0" fontId="5" fillId="0" borderId="0" xfId="0" applyNumberFormat="true" applyFont="true" applyFill="true" applyBorder="true" applyAlignment="true" applyProtection="true">
      <alignment horizontal="right" vertical="center" wrapText="true"/>
    </xf>
    <xf numFmtId="0" fontId="5" fillId="0" borderId="13" xfId="0" applyNumberFormat="true" applyFont="true" applyFill="true" applyBorder="true" applyAlignment="true" applyProtection="true">
      <alignment horizontal="center" vertical="center" wrapText="true"/>
    </xf>
    <xf numFmtId="2" fontId="5" fillId="0" borderId="3" xfId="0" applyNumberFormat="true" applyFont="true" applyFill="true" applyBorder="true" applyAlignment="true" applyProtection="true">
      <alignment horizontal="center" vertical="center" wrapText="true"/>
    </xf>
    <xf numFmtId="0" fontId="9" fillId="0" borderId="0" xfId="0" applyFont="true" applyFill="true" applyBorder="true" applyAlignment="true">
      <alignment horizontal="center" vertical="center" wrapText="true"/>
    </xf>
    <xf numFmtId="0" fontId="5" fillId="0" borderId="14" xfId="0" applyNumberFormat="true" applyFont="true" applyFill="true" applyBorder="true" applyAlignment="true" applyProtection="true">
      <alignment horizontal="left" vertical="center" wrapText="true"/>
    </xf>
    <xf numFmtId="0" fontId="10" fillId="0" borderId="7" xfId="0" applyNumberFormat="true" applyFont="true" applyFill="true" applyBorder="true" applyAlignment="true" applyProtection="true">
      <alignment horizontal="center" vertical="center" wrapText="true"/>
    </xf>
    <xf numFmtId="0" fontId="5" fillId="0" borderId="15" xfId="0" applyNumberFormat="true" applyFont="true" applyFill="true" applyBorder="true" applyAlignment="true" applyProtection="true">
      <alignment horizontal="left" vertical="center" wrapText="true"/>
    </xf>
    <xf numFmtId="0" fontId="10" fillId="0" borderId="2" xfId="0" applyNumberFormat="true" applyFont="true" applyFill="true" applyBorder="true" applyAlignment="true" applyProtection="true">
      <alignment horizontal="center" vertical="center" wrapText="true"/>
    </xf>
    <xf numFmtId="9" fontId="6" fillId="0" borderId="7" xfId="0" applyNumberFormat="true" applyFont="true" applyFill="true" applyBorder="true" applyAlignment="true" applyProtection="true">
      <alignment horizontal="center" vertical="center" wrapText="true"/>
    </xf>
    <xf numFmtId="0" fontId="7" fillId="0" borderId="2" xfId="0" applyNumberFormat="true" applyFont="true" applyFill="true" applyBorder="true" applyAlignment="true" applyProtection="true">
      <alignment horizontal="center" vertical="center" wrapText="true"/>
    </xf>
    <xf numFmtId="0" fontId="5" fillId="0" borderId="16" xfId="0" applyNumberFormat="true" applyFont="true" applyFill="true" applyBorder="true" applyAlignment="true" applyProtection="true">
      <alignment horizontal="left" vertical="center" wrapText="true"/>
    </xf>
    <xf numFmtId="0" fontId="5" fillId="0" borderId="3" xfId="0" applyNumberFormat="true" applyFont="true" applyFill="true" applyBorder="true" applyAlignment="true" applyProtection="true">
      <alignment horizontal="center" vertical="center"/>
    </xf>
    <xf numFmtId="0" fontId="11" fillId="0" borderId="0" xfId="0" applyNumberFormat="true" applyFont="true" applyFill="true" applyBorder="true" applyAlignment="true" applyProtection="true">
      <alignment horizontal="left" vertical="center" wrapText="true"/>
    </xf>
    <xf numFmtId="0" fontId="11" fillId="0" borderId="0" xfId="0" applyNumberFormat="true" applyFont="true" applyFill="true" applyBorder="true" applyAlignment="true" applyProtection="true">
      <alignment horizontal="center" vertical="center" wrapText="true"/>
    </xf>
    <xf numFmtId="0" fontId="11" fillId="0" borderId="1" xfId="0" applyNumberFormat="true" applyFont="true" applyFill="true" applyBorder="true" applyAlignment="true" applyProtection="true">
      <alignment horizontal="center" vertical="center" wrapText="true"/>
    </xf>
    <xf numFmtId="0" fontId="12" fillId="0" borderId="1" xfId="0" applyNumberFormat="true" applyFont="true" applyFill="true" applyBorder="true" applyAlignment="true" applyProtection="true">
      <alignment horizontal="center" vertical="center" wrapText="true"/>
    </xf>
    <xf numFmtId="0" fontId="11" fillId="0" borderId="2" xfId="0" applyNumberFormat="true" applyFont="true" applyFill="true" applyBorder="true" applyAlignment="true" applyProtection="true">
      <alignment horizontal="center" vertical="center" wrapText="true"/>
    </xf>
    <xf numFmtId="0" fontId="12" fillId="0" borderId="2" xfId="0" applyNumberFormat="true" applyFont="true" applyFill="true" applyBorder="true" applyAlignment="true" applyProtection="true">
      <alignment horizontal="center" vertical="center" wrapText="true"/>
    </xf>
    <xf numFmtId="0" fontId="11" fillId="0" borderId="3" xfId="0" applyNumberFormat="true" applyFont="true" applyFill="true" applyBorder="true" applyAlignment="true" applyProtection="true">
      <alignment horizontal="center" vertical="center" wrapText="true"/>
    </xf>
    <xf numFmtId="0" fontId="13" fillId="0" borderId="3" xfId="0" applyNumberFormat="true" applyFont="true" applyFill="true" applyBorder="true" applyAlignment="true" applyProtection="true">
      <alignment horizontal="center" vertical="center" wrapText="true"/>
    </xf>
    <xf numFmtId="0" fontId="11" fillId="0" borderId="4" xfId="0" applyNumberFormat="true" applyFont="true" applyFill="true" applyBorder="true" applyAlignment="true" applyProtection="true">
      <alignment horizontal="center" vertical="center" wrapText="true"/>
    </xf>
    <xf numFmtId="0" fontId="11" fillId="0" borderId="5" xfId="0" applyNumberFormat="true" applyFont="true" applyFill="true" applyBorder="true" applyAlignment="true" applyProtection="true">
      <alignment horizontal="center" vertical="center" wrapText="true"/>
    </xf>
    <xf numFmtId="2" fontId="12" fillId="0" borderId="3" xfId="0" applyNumberFormat="true" applyFont="true" applyFill="true" applyBorder="true" applyAlignment="true" applyProtection="true">
      <alignment horizontal="center" vertical="center" wrapText="true"/>
    </xf>
    <xf numFmtId="0" fontId="12" fillId="0" borderId="3" xfId="0" applyNumberFormat="true" applyFont="true" applyFill="true" applyBorder="true" applyAlignment="true" applyProtection="true">
      <alignment horizontal="center" vertical="center" wrapText="true"/>
    </xf>
    <xf numFmtId="0" fontId="12" fillId="0" borderId="0" xfId="0" applyNumberFormat="true" applyFont="true" applyFill="true" applyBorder="true" applyAlignment="true" applyProtection="true">
      <alignment horizontal="center" vertical="center" wrapText="true"/>
    </xf>
    <xf numFmtId="0" fontId="14" fillId="0" borderId="3" xfId="0" applyFont="true" applyFill="true" applyBorder="true" applyAlignment="true" applyProtection="true">
      <alignment horizontal="left" vertical="center" wrapText="true"/>
    </xf>
    <xf numFmtId="0" fontId="14" fillId="0" borderId="1" xfId="0" applyFont="true" applyFill="true" applyBorder="true" applyAlignment="true">
      <alignment horizontal="center" vertical="center" wrapText="true"/>
    </xf>
    <xf numFmtId="0" fontId="14" fillId="0" borderId="17" xfId="0" applyFont="true" applyFill="true" applyBorder="true" applyAlignment="true">
      <alignment horizontal="center" vertical="center" wrapText="true"/>
    </xf>
    <xf numFmtId="0" fontId="14" fillId="0" borderId="7" xfId="0" applyFont="true" applyFill="true" applyBorder="true" applyAlignment="true" applyProtection="true">
      <alignment horizontal="center" vertical="center" wrapText="true"/>
    </xf>
    <xf numFmtId="0" fontId="14" fillId="0" borderId="4" xfId="0" applyFont="true" applyFill="true" applyBorder="true" applyAlignment="true" applyProtection="true">
      <alignment horizontal="left" vertical="center" wrapText="true"/>
    </xf>
    <xf numFmtId="0" fontId="14" fillId="0" borderId="18" xfId="0" applyFont="true" applyFill="true" applyBorder="true" applyAlignment="true" applyProtection="true">
      <alignment horizontal="left" vertical="center" wrapText="true"/>
    </xf>
    <xf numFmtId="0" fontId="14" fillId="0" borderId="19" xfId="0" applyFont="true" applyFill="true" applyBorder="true" applyAlignment="true">
      <alignment horizontal="center" vertical="center" wrapText="true"/>
    </xf>
    <xf numFmtId="0" fontId="14" fillId="0" borderId="12" xfId="0" applyFont="true" applyFill="true" applyBorder="true" applyAlignment="true" applyProtection="true">
      <alignment horizontal="center" vertical="center" wrapText="true"/>
    </xf>
    <xf numFmtId="0" fontId="14" fillId="0" borderId="3" xfId="0" applyFont="true" applyFill="true" applyBorder="true" applyAlignment="true" applyProtection="true">
      <alignment horizontal="center" vertical="center" wrapText="true"/>
    </xf>
    <xf numFmtId="0" fontId="14" fillId="0" borderId="3" xfId="0" applyFont="true" applyFill="true" applyBorder="true" applyAlignment="true" applyProtection="true">
      <alignment horizontal="left" wrapText="true"/>
    </xf>
    <xf numFmtId="0" fontId="14" fillId="0" borderId="20" xfId="0" applyFont="true" applyFill="true" applyBorder="true" applyAlignment="true">
      <alignment horizontal="center" vertical="center" wrapText="true"/>
    </xf>
    <xf numFmtId="0" fontId="14" fillId="0" borderId="2" xfId="0" applyFont="true" applyFill="true" applyBorder="true" applyAlignment="true" applyProtection="true">
      <alignment horizontal="center" vertical="center" wrapText="true"/>
    </xf>
    <xf numFmtId="0" fontId="12" fillId="0" borderId="0" xfId="0" applyNumberFormat="true" applyFont="true" applyFill="true" applyBorder="true" applyAlignment="true" applyProtection="true">
      <alignment horizontal="right" vertical="center" wrapText="true"/>
    </xf>
    <xf numFmtId="0" fontId="12" fillId="0" borderId="13" xfId="0" applyNumberFormat="true" applyFont="true" applyFill="true" applyBorder="true" applyAlignment="true" applyProtection="true">
      <alignment horizontal="center" vertical="center" wrapText="true"/>
    </xf>
    <xf numFmtId="0" fontId="14" fillId="0" borderId="1" xfId="0" applyFont="true" applyFill="true" applyBorder="true" applyAlignment="true" applyProtection="true">
      <alignment horizontal="center" vertical="center"/>
    </xf>
    <xf numFmtId="0" fontId="14" fillId="0" borderId="5" xfId="0" applyFont="true" applyFill="true" applyBorder="true" applyAlignment="true" applyProtection="true">
      <alignment horizontal="left" vertical="center" wrapText="true"/>
    </xf>
    <xf numFmtId="0" fontId="14" fillId="0" borderId="3" xfId="0" applyFont="true" applyFill="true" applyBorder="true" applyAlignment="true" applyProtection="true">
      <alignment horizontal="center" vertical="center"/>
    </xf>
    <xf numFmtId="0" fontId="12" fillId="0" borderId="3" xfId="0" applyNumberFormat="true" applyFont="true" applyFill="true" applyBorder="true" applyAlignment="true" applyProtection="true">
      <alignment horizontal="justify" vertical="center" wrapText="true"/>
    </xf>
    <xf numFmtId="0" fontId="13" fillId="0" borderId="6" xfId="0" applyNumberFormat="true" applyFont="true" applyFill="true" applyBorder="true" applyAlignment="true" applyProtection="true">
      <alignment horizontal="center" vertical="center" wrapText="true"/>
    </xf>
    <xf numFmtId="0" fontId="13" fillId="0" borderId="7" xfId="0" applyNumberFormat="true" applyFont="true" applyFill="true" applyBorder="true" applyAlignment="true" applyProtection="true">
      <alignment horizontal="center" vertical="center" wrapText="true"/>
    </xf>
    <xf numFmtId="0" fontId="12" fillId="0" borderId="6" xfId="0" applyNumberFormat="true" applyFont="true" applyFill="true" applyBorder="true" applyAlignment="true" applyProtection="true">
      <alignment horizontal="left" vertical="center" wrapText="true"/>
    </xf>
    <xf numFmtId="0" fontId="12" fillId="0" borderId="8" xfId="0" applyNumberFormat="true" applyFont="true" applyFill="true" applyBorder="true" applyAlignment="true" applyProtection="true">
      <alignment horizontal="left" vertical="center" wrapText="true"/>
    </xf>
    <xf numFmtId="0" fontId="12" fillId="0" borderId="9" xfId="0" applyNumberFormat="true" applyFont="true" applyFill="true" applyBorder="true" applyAlignment="true" applyProtection="true">
      <alignment horizontal="center" vertical="center" wrapText="true"/>
    </xf>
    <xf numFmtId="0" fontId="13" fillId="0" borderId="1" xfId="0" applyNumberFormat="true" applyFont="true" applyFill="true" applyBorder="true" applyAlignment="true" applyProtection="true">
      <alignment horizontal="center" vertical="center" wrapText="true"/>
    </xf>
    <xf numFmtId="0" fontId="12" fillId="0" borderId="1" xfId="0" applyNumberFormat="true" applyFont="true" applyFill="true" applyBorder="true" applyAlignment="true" applyProtection="true">
      <alignment horizontal="left" vertical="center" wrapText="true"/>
    </xf>
    <xf numFmtId="0" fontId="12" fillId="0" borderId="14" xfId="0" applyNumberFormat="true" applyFont="true" applyFill="true" applyBorder="true" applyAlignment="true" applyProtection="true">
      <alignment horizontal="left" vertical="center" wrapText="true"/>
    </xf>
    <xf numFmtId="9" fontId="13" fillId="0" borderId="7" xfId="0" applyNumberFormat="true" applyFont="true" applyFill="true" applyBorder="true" applyAlignment="true" applyProtection="true">
      <alignment horizontal="center" vertical="center" wrapText="true"/>
    </xf>
    <xf numFmtId="0" fontId="12" fillId="0" borderId="1" xfId="0" applyNumberFormat="true" applyFont="true" applyFill="true" applyBorder="true" applyAlignment="true" applyProtection="true">
      <alignment horizontal="center" vertical="center"/>
    </xf>
    <xf numFmtId="0" fontId="15" fillId="0" borderId="0" xfId="0" applyFont="true" applyFill="true" applyBorder="true" applyAlignment="true">
      <alignment horizontal="center" vertical="center" wrapText="true"/>
    </xf>
    <xf numFmtId="0" fontId="5" fillId="0" borderId="0" xfId="0" applyNumberFormat="true" applyFont="true" applyFill="true" applyBorder="true" applyAlignment="true" applyProtection="true">
      <alignment horizontal="center" vertical="center" wrapText="true"/>
    </xf>
    <xf numFmtId="0" fontId="5" fillId="0" borderId="3" xfId="0" applyNumberFormat="true" applyFont="true" applyFill="true" applyBorder="true" applyAlignment="true" applyProtection="true">
      <alignment horizontal="center" vertical="center" wrapText="true"/>
    </xf>
    <xf numFmtId="0" fontId="5" fillId="0" borderId="3" xfId="0" applyNumberFormat="true" applyFont="true" applyFill="true" applyBorder="true" applyAlignment="true" applyProtection="true">
      <alignment horizontal="left" vertical="center" wrapText="true"/>
    </xf>
    <xf numFmtId="0" fontId="16" fillId="0" borderId="21" xfId="0" applyFont="true" applyFill="true" applyBorder="true" applyAlignment="true">
      <alignment horizontal="center" vertical="center"/>
    </xf>
    <xf numFmtId="0" fontId="16" fillId="0" borderId="22" xfId="0" applyFont="true" applyFill="true" applyBorder="true" applyAlignment="true">
      <alignment horizontal="center" vertical="center"/>
    </xf>
    <xf numFmtId="0" fontId="5" fillId="0" borderId="9" xfId="0" applyNumberFormat="true" applyFont="true" applyFill="true" applyBorder="true" applyAlignment="true" applyProtection="true">
      <alignment horizontal="center" vertical="center" wrapText="true"/>
    </xf>
    <xf numFmtId="0" fontId="16" fillId="0" borderId="1" xfId="0" applyFont="true" applyFill="true" applyBorder="true" applyAlignment="true">
      <alignment horizontal="center" vertical="center"/>
    </xf>
    <xf numFmtId="0" fontId="6" fillId="0" borderId="23" xfId="0" applyNumberFormat="true" applyFont="true" applyFill="true" applyBorder="true" applyAlignment="true" applyProtection="true">
      <alignment horizontal="center" vertical="center" wrapText="true"/>
    </xf>
    <xf numFmtId="0" fontId="6" fillId="0" borderId="24" xfId="0" applyNumberFormat="true" applyFont="true" applyFill="true" applyBorder="true" applyAlignment="true" applyProtection="true">
      <alignment horizontal="center" vertical="center" wrapText="true"/>
    </xf>
    <xf numFmtId="0" fontId="4" fillId="0" borderId="0" xfId="0" applyNumberFormat="true" applyFont="true" applyFill="true" applyBorder="true" applyAlignment="true" applyProtection="true">
      <alignment horizontal="center" vertical="center" wrapText="true"/>
    </xf>
    <xf numFmtId="0" fontId="16" fillId="0" borderId="23" xfId="0" applyFont="true" applyFill="true" applyBorder="true" applyAlignment="true">
      <alignment horizontal="center" vertical="center"/>
    </xf>
    <xf numFmtId="0" fontId="16" fillId="0" borderId="25" xfId="0" applyFont="true" applyFill="true" applyBorder="true" applyAlignment="true">
      <alignment horizontal="center" vertical="center"/>
    </xf>
    <xf numFmtId="9" fontId="16" fillId="0" borderId="13" xfId="0" applyNumberFormat="true" applyFont="true" applyFill="true" applyBorder="true" applyAlignment="true">
      <alignment horizontal="center" vertical="center"/>
    </xf>
    <xf numFmtId="0" fontId="16" fillId="0" borderId="13" xfId="0" applyFont="true" applyFill="true" applyBorder="true" applyAlignment="true">
      <alignment horizontal="center" vertical="center"/>
    </xf>
    <xf numFmtId="0" fontId="6" fillId="0" borderId="13" xfId="0" applyNumberFormat="true" applyFont="true" applyFill="true" applyBorder="true" applyAlignment="true" applyProtection="true">
      <alignment horizontal="center" vertical="center" wrapText="true"/>
    </xf>
    <xf numFmtId="0" fontId="17" fillId="0" borderId="0" xfId="0" applyNumberFormat="true" applyFont="true" applyFill="true" applyBorder="true" applyAlignment="true" applyProtection="true">
      <alignment horizontal="left" vertical="center" wrapText="true"/>
    </xf>
    <xf numFmtId="0" fontId="12" fillId="0" borderId="3" xfId="0" applyNumberFormat="true" applyFont="true" applyFill="true" applyBorder="true" applyAlignment="true" applyProtection="true">
      <alignment horizontal="left" vertical="center" wrapText="true"/>
    </xf>
    <xf numFmtId="0" fontId="11" fillId="0" borderId="7" xfId="0" applyNumberFormat="true" applyFont="true" applyFill="true" applyBorder="true" applyAlignment="true" applyProtection="true">
      <alignment horizontal="center" vertical="center" wrapText="true"/>
    </xf>
    <xf numFmtId="0" fontId="14" fillId="0" borderId="1" xfId="46" applyFont="true" applyFill="true" applyBorder="true" applyAlignment="true">
      <alignment horizontal="left" vertical="center" wrapText="true"/>
    </xf>
    <xf numFmtId="0" fontId="13" fillId="0" borderId="9" xfId="0" applyNumberFormat="true" applyFont="true" applyFill="true" applyBorder="true" applyAlignment="true" applyProtection="true">
      <alignment horizontal="center" vertical="center" wrapText="true"/>
    </xf>
    <xf numFmtId="0" fontId="13" fillId="0" borderId="12" xfId="0" applyNumberFormat="true" applyFont="true" applyFill="true" applyBorder="true" applyAlignment="true" applyProtection="true">
      <alignment horizontal="center" vertical="center" wrapText="true"/>
    </xf>
    <xf numFmtId="0" fontId="14" fillId="0" borderId="26" xfId="46" applyFont="true" applyFill="true" applyBorder="true" applyAlignment="true">
      <alignment horizontal="left" vertical="center" wrapText="true"/>
    </xf>
    <xf numFmtId="0" fontId="14" fillId="0" borderId="27" xfId="46" applyFont="true" applyFill="true" applyBorder="true" applyAlignment="true">
      <alignment horizontal="left" vertical="center" wrapText="true"/>
    </xf>
    <xf numFmtId="0" fontId="14" fillId="0" borderId="24" xfId="46" applyFont="true" applyFill="true" applyBorder="true" applyAlignment="true">
      <alignment horizontal="left" vertical="center" wrapText="true"/>
    </xf>
    <xf numFmtId="0" fontId="14" fillId="0" borderId="28" xfId="46" applyFont="true" applyFill="true" applyBorder="true" applyAlignment="true">
      <alignment horizontal="left" vertical="center" wrapText="true"/>
    </xf>
    <xf numFmtId="0" fontId="13" fillId="0" borderId="2" xfId="0" applyNumberFormat="true" applyFont="true" applyFill="true" applyBorder="true" applyAlignment="true" applyProtection="true">
      <alignment horizontal="center" vertical="center" wrapText="true"/>
    </xf>
    <xf numFmtId="0" fontId="14" fillId="0" borderId="1" xfId="46" applyFont="true" applyFill="true" applyBorder="true" applyAlignment="true">
      <alignment horizontal="center" vertical="center" wrapText="true"/>
    </xf>
    <xf numFmtId="0" fontId="14" fillId="0" borderId="29" xfId="46" applyFont="true" applyFill="true" applyBorder="true" applyAlignment="true">
      <alignment horizontal="left" vertical="center" wrapText="true"/>
    </xf>
    <xf numFmtId="0" fontId="14" fillId="0" borderId="20" xfId="46" applyFont="true" applyFill="true" applyBorder="true" applyAlignment="true">
      <alignment horizontal="center" vertical="center" wrapText="true"/>
    </xf>
    <xf numFmtId="0" fontId="14" fillId="0" borderId="30" xfId="46" applyFont="true" applyFill="true" applyBorder="true" applyAlignment="true">
      <alignment horizontal="left" vertical="center" wrapText="true"/>
    </xf>
    <xf numFmtId="9" fontId="14" fillId="0" borderId="1" xfId="46" applyNumberFormat="true" applyFont="true" applyFill="true" applyBorder="true" applyAlignment="true">
      <alignment horizontal="center" vertical="center" wrapText="true"/>
    </xf>
    <xf numFmtId="0" fontId="18" fillId="0" borderId="0" xfId="0" applyFont="true" applyFill="true" applyBorder="true" applyAlignment="true">
      <alignment wrapText="true"/>
    </xf>
    <xf numFmtId="0" fontId="18" fillId="0" borderId="0" xfId="0" applyFont="true" applyFill="true" applyBorder="true" applyAlignment="true"/>
    <xf numFmtId="0" fontId="3" fillId="0" borderId="0" xfId="0" applyNumberFormat="true" applyFont="true" applyFill="true" applyBorder="true" applyAlignment="true" applyProtection="true">
      <alignment horizontal="center" vertical="center"/>
    </xf>
    <xf numFmtId="0" fontId="4" fillId="0" borderId="0" xfId="0" applyNumberFormat="true" applyFont="true" applyFill="true" applyBorder="true" applyAlignment="true" applyProtection="true">
      <alignment horizontal="left" vertical="center"/>
    </xf>
    <xf numFmtId="0" fontId="5" fillId="0" borderId="0" xfId="0" applyNumberFormat="true" applyFont="true" applyFill="true" applyBorder="true" applyAlignment="true" applyProtection="true">
      <alignment vertical="center"/>
    </xf>
    <xf numFmtId="0" fontId="4" fillId="0" borderId="1" xfId="0" applyNumberFormat="true" applyFont="true" applyFill="true" applyBorder="true" applyAlignment="true" applyProtection="true">
      <alignment horizontal="center" vertical="center"/>
    </xf>
    <xf numFmtId="0" fontId="5" fillId="0" borderId="1" xfId="0" applyNumberFormat="true" applyFont="true" applyFill="true" applyBorder="true" applyAlignment="true" applyProtection="true">
      <alignment horizontal="center" vertical="center"/>
    </xf>
    <xf numFmtId="0" fontId="4" fillId="0" borderId="2" xfId="0" applyNumberFormat="true" applyFont="true" applyFill="true" applyBorder="true" applyAlignment="true" applyProtection="true">
      <alignment horizontal="center" vertical="center"/>
    </xf>
    <xf numFmtId="0" fontId="4" fillId="0" borderId="3" xfId="0" applyNumberFormat="true" applyFont="true" applyFill="true" applyBorder="true" applyAlignment="true" applyProtection="true">
      <alignment horizontal="center" vertical="center"/>
    </xf>
    <xf numFmtId="0" fontId="4" fillId="0" borderId="3" xfId="0" applyNumberFormat="true" applyFont="true" applyFill="true" applyBorder="true" applyAlignment="true" applyProtection="true">
      <alignment horizontal="left" vertical="center"/>
    </xf>
    <xf numFmtId="0" fontId="7" fillId="0" borderId="3" xfId="0" applyNumberFormat="true" applyFont="true" applyFill="true" applyBorder="true" applyAlignment="true" applyProtection="true">
      <alignment horizontal="left" wrapText="true"/>
    </xf>
    <xf numFmtId="0" fontId="19" fillId="0" borderId="3" xfId="0" applyNumberFormat="true" applyFont="true" applyFill="true" applyBorder="true" applyAlignment="true" applyProtection="true">
      <alignment horizontal="left" vertical="center" wrapText="true"/>
    </xf>
    <xf numFmtId="2" fontId="5" fillId="0" borderId="3" xfId="0" applyNumberFormat="true" applyFont="true" applyFill="true" applyBorder="true" applyAlignment="true" applyProtection="true">
      <alignment horizontal="center" vertical="center"/>
    </xf>
    <xf numFmtId="9" fontId="7" fillId="0" borderId="3" xfId="0" applyNumberFormat="true" applyFont="true" applyFill="true" applyBorder="true" applyAlignment="true" applyProtection="true">
      <alignment horizontal="center" vertical="center" wrapText="true"/>
    </xf>
    <xf numFmtId="57" fontId="7" fillId="0" borderId="3" xfId="0" applyNumberFormat="true" applyFont="true" applyFill="true" applyBorder="true" applyAlignment="true" applyProtection="true">
      <alignment horizontal="center" vertical="center" wrapText="true"/>
    </xf>
    <xf numFmtId="0" fontId="7" fillId="0" borderId="1" xfId="0" applyNumberFormat="true" applyFont="true" applyFill="true" applyBorder="true" applyAlignment="true" applyProtection="true">
      <alignment horizontal="center" vertical="center" wrapText="true"/>
    </xf>
    <xf numFmtId="0" fontId="10" fillId="0" borderId="3" xfId="0" applyNumberFormat="true" applyFont="true" applyFill="true" applyBorder="true" applyAlignment="true" applyProtection="true">
      <alignment horizontal="center" vertical="center" wrapText="true"/>
    </xf>
    <xf numFmtId="9" fontId="14" fillId="0" borderId="3" xfId="46" applyNumberFormat="true" applyFont="true" applyFill="true" applyBorder="true" applyAlignment="true">
      <alignment horizontal="center" vertical="center" wrapText="true"/>
    </xf>
    <xf numFmtId="9" fontId="12" fillId="0" borderId="3" xfId="0" applyNumberFormat="true" applyFont="true" applyFill="true" applyBorder="true" applyAlignment="true">
      <alignment horizontal="center" vertical="center" wrapText="true"/>
    </xf>
    <xf numFmtId="0" fontId="13" fillId="0" borderId="31" xfId="0" applyNumberFormat="true" applyFont="true" applyFill="true" applyBorder="true" applyAlignment="true" applyProtection="true">
      <alignment horizontal="center" vertical="center" wrapText="true"/>
    </xf>
    <xf numFmtId="0" fontId="13" fillId="0" borderId="24" xfId="0" applyNumberFormat="true" applyFont="true" applyFill="true" applyBorder="true" applyAlignment="true" applyProtection="true">
      <alignment horizontal="center" vertical="center" wrapText="true"/>
    </xf>
    <xf numFmtId="0" fontId="13" fillId="0" borderId="28" xfId="0" applyNumberFormat="true" applyFont="true" applyFill="true" applyBorder="true" applyAlignment="true" applyProtection="true">
      <alignment horizontal="center" vertical="center" wrapText="true"/>
    </xf>
    <xf numFmtId="0" fontId="13" fillId="0" borderId="32" xfId="0" applyNumberFormat="true" applyFont="true" applyFill="true" applyBorder="true" applyAlignment="true" applyProtection="true">
      <alignment horizontal="center" vertical="center" wrapText="true"/>
    </xf>
    <xf numFmtId="0" fontId="13" fillId="0" borderId="33" xfId="0" applyNumberFormat="true" applyFont="true" applyFill="true" applyBorder="true" applyAlignment="true" applyProtection="true">
      <alignment horizontal="center" vertical="center" wrapText="true"/>
    </xf>
    <xf numFmtId="0" fontId="13" fillId="0" borderId="13" xfId="0" applyNumberFormat="true" applyFont="true" applyFill="true" applyBorder="true" applyAlignment="true" applyProtection="true">
      <alignment horizontal="center" vertical="center" wrapText="true"/>
    </xf>
    <xf numFmtId="0" fontId="13" fillId="0" borderId="34" xfId="0" applyNumberFormat="true" applyFont="true" applyFill="true" applyBorder="true" applyAlignment="true" applyProtection="true">
      <alignment horizontal="center" vertical="center" wrapText="true"/>
    </xf>
    <xf numFmtId="9" fontId="13" fillId="0" borderId="13" xfId="0" applyNumberFormat="true" applyFont="true" applyFill="true" applyBorder="true" applyAlignment="true" applyProtection="true">
      <alignment horizontal="center" vertical="center" wrapText="true"/>
    </xf>
    <xf numFmtId="0" fontId="12" fillId="0" borderId="1" xfId="0" applyFont="true" applyFill="true" applyBorder="true" applyAlignment="true">
      <alignment horizontal="left" vertical="center" wrapText="true"/>
    </xf>
    <xf numFmtId="0" fontId="20" fillId="0" borderId="1" xfId="0" applyFont="true" applyFill="true" applyBorder="true" applyAlignment="true">
      <alignment horizontal="left" vertical="center" wrapText="true"/>
    </xf>
    <xf numFmtId="0" fontId="14" fillId="0" borderId="1" xfId="0" applyFont="true" applyFill="true" applyBorder="true" applyAlignment="true">
      <alignment horizontal="left" vertical="center" wrapText="true"/>
    </xf>
    <xf numFmtId="0" fontId="12" fillId="0" borderId="17" xfId="0" applyFont="true" applyFill="true" applyBorder="true" applyAlignment="true">
      <alignment horizontal="left" vertical="center" wrapText="true"/>
    </xf>
    <xf numFmtId="0" fontId="20" fillId="0" borderId="17" xfId="0" applyFont="true" applyFill="true" applyBorder="true" applyAlignment="true">
      <alignment horizontal="left" vertical="center" wrapText="true"/>
    </xf>
    <xf numFmtId="0" fontId="12" fillId="0" borderId="1" xfId="0" applyFont="true" applyFill="true" applyBorder="true" applyAlignment="true">
      <alignment horizontal="left" vertical="center"/>
    </xf>
    <xf numFmtId="0" fontId="20" fillId="0" borderId="1" xfId="0" applyFont="true" applyFill="true" applyBorder="true" applyAlignment="true">
      <alignment horizontal="left" vertical="center"/>
    </xf>
    <xf numFmtId="0" fontId="20" fillId="0" borderId="1" xfId="0" applyFont="true" applyFill="true" applyBorder="true" applyAlignment="true">
      <alignment horizontal="center" vertical="center"/>
    </xf>
    <xf numFmtId="9" fontId="20" fillId="0" borderId="1" xfId="0" applyNumberFormat="true" applyFont="true" applyFill="true" applyBorder="true" applyAlignment="true">
      <alignment horizontal="center" vertical="center"/>
    </xf>
    <xf numFmtId="0" fontId="20" fillId="0" borderId="17" xfId="0" applyFont="true" applyFill="true" applyBorder="true" applyAlignment="true">
      <alignment horizontal="center" vertical="center"/>
    </xf>
    <xf numFmtId="0" fontId="13" fillId="0" borderId="1" xfId="0" applyFont="true" applyFill="true" applyBorder="true" applyAlignment="true">
      <alignment horizontal="left" vertical="center" wrapText="true"/>
    </xf>
    <xf numFmtId="0" fontId="13" fillId="0" borderId="1" xfId="0" applyFont="true" applyFill="true" applyBorder="true" applyAlignment="true">
      <alignment horizontal="center" vertical="center"/>
    </xf>
    <xf numFmtId="10" fontId="9" fillId="0" borderId="0" xfId="0" applyNumberFormat="true" applyFont="true" applyFill="true" applyBorder="true" applyAlignment="true">
      <alignment horizontal="center" vertical="center" wrapText="true"/>
    </xf>
    <xf numFmtId="10" fontId="5" fillId="0" borderId="2" xfId="0" applyNumberFormat="true" applyFont="true" applyFill="true" applyBorder="true" applyAlignment="true" applyProtection="true">
      <alignment horizontal="center" vertical="center" wrapText="true"/>
    </xf>
    <xf numFmtId="0" fontId="4" fillId="0" borderId="7" xfId="0" applyNumberFormat="true" applyFont="true" applyFill="true" applyBorder="true" applyAlignment="true" applyProtection="true">
      <alignment horizontal="center" vertical="center" wrapText="true"/>
    </xf>
    <xf numFmtId="0" fontId="9" fillId="0" borderId="1" xfId="0" applyFont="true" applyFill="true" applyBorder="true" applyAlignment="true">
      <alignment horizontal="center" vertical="center" wrapText="true"/>
    </xf>
    <xf numFmtId="0" fontId="6" fillId="0" borderId="17" xfId="0" applyNumberFormat="true" applyFont="true" applyFill="true" applyBorder="true" applyAlignment="true" applyProtection="true">
      <alignment horizontal="center" vertical="center" wrapText="true"/>
    </xf>
    <xf numFmtId="0" fontId="6" fillId="0" borderId="19" xfId="0" applyNumberFormat="true" applyFont="true" applyFill="true" applyBorder="true" applyAlignment="true" applyProtection="true">
      <alignment horizontal="center" vertical="center" wrapText="true"/>
    </xf>
    <xf numFmtId="0" fontId="6" fillId="0" borderId="20" xfId="0" applyNumberFormat="true" applyFont="true" applyFill="true" applyBorder="true" applyAlignment="true" applyProtection="true">
      <alignment horizontal="center" vertical="center" wrapText="true"/>
    </xf>
    <xf numFmtId="0" fontId="9" fillId="0" borderId="27" xfId="0" applyFont="true" applyFill="true" applyBorder="true" applyAlignment="true">
      <alignment horizontal="center" vertical="center" wrapText="true"/>
    </xf>
    <xf numFmtId="0" fontId="9" fillId="0" borderId="28" xfId="0" applyFont="true" applyFill="true" applyBorder="true" applyAlignment="true">
      <alignment horizontal="center" vertical="center" wrapText="true"/>
    </xf>
    <xf numFmtId="10" fontId="5" fillId="0" borderId="0" xfId="0" applyNumberFormat="true" applyFont="true" applyFill="true" applyBorder="true" applyAlignment="true" applyProtection="true">
      <alignment horizontal="right" vertical="center" wrapText="true"/>
    </xf>
    <xf numFmtId="10" fontId="6" fillId="0" borderId="3" xfId="0" applyNumberFormat="true" applyFont="true" applyFill="true" applyBorder="true" applyAlignment="true" applyProtection="true">
      <alignment horizontal="center" vertical="center" wrapText="true"/>
    </xf>
    <xf numFmtId="10" fontId="5" fillId="0" borderId="3" xfId="0" applyNumberFormat="true" applyFont="true" applyFill="true" applyBorder="true" applyAlignment="true" applyProtection="true">
      <alignment horizontal="center" vertical="center" wrapText="true"/>
    </xf>
    <xf numFmtId="10" fontId="4" fillId="0" borderId="7" xfId="0" applyNumberFormat="true" applyFont="true" applyFill="true" applyBorder="true" applyAlignment="true" applyProtection="true">
      <alignment horizontal="center" vertical="center" wrapText="true"/>
    </xf>
    <xf numFmtId="10" fontId="5" fillId="0" borderId="1" xfId="0" applyNumberFormat="true" applyFont="true" applyFill="true" applyBorder="true" applyAlignment="true" applyProtection="true">
      <alignment horizontal="center" vertical="center" wrapText="true"/>
    </xf>
    <xf numFmtId="9" fontId="9" fillId="0" borderId="1" xfId="0" applyNumberFormat="true" applyFont="true" applyFill="true" applyBorder="true" applyAlignment="true">
      <alignment horizontal="center" vertical="center" wrapText="true"/>
    </xf>
    <xf numFmtId="0" fontId="9" fillId="0" borderId="35" xfId="0" applyFont="true" applyFill="true" applyBorder="true" applyAlignment="true">
      <alignment horizontal="center" vertical="center" wrapText="true"/>
    </xf>
    <xf numFmtId="0" fontId="9" fillId="0" borderId="20" xfId="0" applyFont="true" applyFill="true" applyBorder="true" applyAlignment="true">
      <alignment horizontal="center" vertical="center" wrapText="true"/>
    </xf>
    <xf numFmtId="0" fontId="9" fillId="0" borderId="34" xfId="0" applyFont="true" applyFill="true" applyBorder="true" applyAlignment="true">
      <alignment horizontal="center" vertical="center" wrapText="true"/>
    </xf>
    <xf numFmtId="0" fontId="15" fillId="0" borderId="0" xfId="0" applyFont="true" applyBorder="true" applyAlignment="true">
      <alignment horizontal="center" vertical="center" wrapText="true"/>
    </xf>
    <xf numFmtId="0" fontId="15" fillId="0" borderId="0" xfId="0" applyFont="true" applyAlignment="true">
      <alignment horizontal="center" vertical="center" wrapText="true"/>
    </xf>
    <xf numFmtId="0" fontId="3" fillId="0" borderId="0" xfId="0" applyNumberFormat="true" applyFont="true" applyBorder="true" applyAlignment="true" applyProtection="true">
      <alignment horizontal="center" vertical="center" wrapText="true"/>
    </xf>
    <xf numFmtId="0" fontId="4" fillId="0" borderId="0" xfId="0" applyNumberFormat="true" applyFont="true" applyFill="true" applyAlignment="true" applyProtection="true">
      <alignment horizontal="left" vertical="center" wrapText="true"/>
    </xf>
    <xf numFmtId="0" fontId="5" fillId="0" borderId="0" xfId="0" applyNumberFormat="true" applyFont="true" applyBorder="true" applyAlignment="true" applyProtection="true">
      <alignment horizontal="center" vertical="center" wrapText="true"/>
    </xf>
    <xf numFmtId="0" fontId="4" fillId="0" borderId="1" xfId="0" applyNumberFormat="true" applyFont="true" applyBorder="true" applyAlignment="true" applyProtection="true">
      <alignment horizontal="center" vertical="center" wrapText="true"/>
    </xf>
    <xf numFmtId="0" fontId="5" fillId="0" borderId="1" xfId="0" applyNumberFormat="true" applyFont="true" applyBorder="true" applyAlignment="true" applyProtection="true">
      <alignment horizontal="center" vertical="center" wrapText="true"/>
    </xf>
    <xf numFmtId="0" fontId="4" fillId="0" borderId="2" xfId="0" applyNumberFormat="true" applyFont="true" applyBorder="true" applyAlignment="true" applyProtection="true">
      <alignment horizontal="center" vertical="center" wrapText="true"/>
    </xf>
    <xf numFmtId="0" fontId="5" fillId="0" borderId="2" xfId="0" applyNumberFormat="true" applyFont="true" applyBorder="true" applyAlignment="true" applyProtection="true">
      <alignment horizontal="center" vertical="center" wrapText="true"/>
    </xf>
    <xf numFmtId="0" fontId="4" fillId="0" borderId="3" xfId="0" applyNumberFormat="true" applyFont="true" applyBorder="true" applyAlignment="true" applyProtection="true">
      <alignment horizontal="center" vertical="center" wrapText="true"/>
    </xf>
    <xf numFmtId="0" fontId="5" fillId="0" borderId="3" xfId="0" applyNumberFormat="true" applyFont="true" applyBorder="true" applyAlignment="true" applyProtection="true">
      <alignment horizontal="center" vertical="center" wrapText="true"/>
    </xf>
    <xf numFmtId="0" fontId="4" fillId="0" borderId="4" xfId="0" applyNumberFormat="true" applyFont="true" applyBorder="true" applyAlignment="true" applyProtection="true">
      <alignment horizontal="center" vertical="center" wrapText="true"/>
    </xf>
    <xf numFmtId="0" fontId="4" fillId="0" borderId="5" xfId="0" applyNumberFormat="true" applyFont="true" applyBorder="true" applyAlignment="true" applyProtection="true">
      <alignment horizontal="center" vertical="center" wrapText="true"/>
    </xf>
    <xf numFmtId="0" fontId="12" fillId="0" borderId="3" xfId="0" applyNumberFormat="true" applyFont="true" applyBorder="true" applyAlignment="true" applyProtection="true">
      <alignment horizontal="center" vertical="center" wrapText="true"/>
    </xf>
    <xf numFmtId="0" fontId="11" fillId="0" borderId="3" xfId="0" applyNumberFormat="true" applyFont="true" applyBorder="true" applyAlignment="true" applyProtection="true">
      <alignment horizontal="center" vertical="center" wrapText="true"/>
    </xf>
    <xf numFmtId="0" fontId="12" fillId="0" borderId="0" xfId="0" applyNumberFormat="true" applyFont="true" applyBorder="true" applyAlignment="true" applyProtection="true">
      <alignment horizontal="center" vertical="center" wrapText="true"/>
    </xf>
    <xf numFmtId="0" fontId="5" fillId="0" borderId="3" xfId="0" applyNumberFormat="true" applyFont="true" applyBorder="true" applyAlignment="true" applyProtection="true">
      <alignment horizontal="left" vertical="center" wrapText="true"/>
    </xf>
    <xf numFmtId="0" fontId="6" fillId="0" borderId="7" xfId="0" applyNumberFormat="true" applyFont="true" applyBorder="true" applyAlignment="true" applyProtection="true">
      <alignment horizontal="center" vertical="center" wrapText="true"/>
    </xf>
    <xf numFmtId="0" fontId="5" fillId="0" borderId="4" xfId="0" applyNumberFormat="true" applyFont="true" applyBorder="true" applyAlignment="true" applyProtection="true">
      <alignment horizontal="left" vertical="center" wrapText="true"/>
    </xf>
    <xf numFmtId="0" fontId="5" fillId="0" borderId="18" xfId="0" applyNumberFormat="true" applyFont="true" applyBorder="true" applyAlignment="true" applyProtection="true">
      <alignment horizontal="left" vertical="center" wrapText="true"/>
    </xf>
    <xf numFmtId="0" fontId="6" fillId="0" borderId="12" xfId="0" applyNumberFormat="true" applyFont="true" applyBorder="true" applyAlignment="true" applyProtection="true">
      <alignment horizontal="center" vertical="center" wrapText="true"/>
    </xf>
    <xf numFmtId="0" fontId="6" fillId="0" borderId="9" xfId="0" applyNumberFormat="true" applyFont="true" applyBorder="true" applyAlignment="true" applyProtection="true">
      <alignment horizontal="center" vertical="center" wrapText="true"/>
    </xf>
    <xf numFmtId="0" fontId="6" fillId="0" borderId="1" xfId="0" applyNumberFormat="true" applyFont="true" applyBorder="true" applyAlignment="true" applyProtection="true">
      <alignment horizontal="center" vertical="center" wrapText="true"/>
    </xf>
    <xf numFmtId="0" fontId="5" fillId="0" borderId="5" xfId="0" applyNumberFormat="true" applyFont="true" applyBorder="true" applyAlignment="true" applyProtection="true">
      <alignment horizontal="left" vertical="center" wrapText="true"/>
    </xf>
    <xf numFmtId="0" fontId="21" fillId="0" borderId="3" xfId="0" applyNumberFormat="true" applyFont="true" applyBorder="true" applyAlignment="true" applyProtection="true">
      <alignment horizontal="left" vertical="center" wrapText="true"/>
    </xf>
    <xf numFmtId="0" fontId="5" fillId="0" borderId="15" xfId="0" applyNumberFormat="true" applyFont="true" applyBorder="true" applyAlignment="true" applyProtection="true">
      <alignment horizontal="left" vertical="center" wrapText="true"/>
    </xf>
    <xf numFmtId="0" fontId="21" fillId="0" borderId="2" xfId="0" applyNumberFormat="true" applyFont="true" applyBorder="true" applyAlignment="true" applyProtection="true">
      <alignment horizontal="left" vertical="center" wrapText="true"/>
    </xf>
    <xf numFmtId="0" fontId="6" fillId="0" borderId="6" xfId="0" applyNumberFormat="true" applyFont="true" applyBorder="true" applyAlignment="true" applyProtection="true">
      <alignment horizontal="center" vertical="center" wrapText="true"/>
    </xf>
    <xf numFmtId="0" fontId="5" fillId="2" borderId="3" xfId="0" applyNumberFormat="true" applyFont="true" applyFill="true" applyBorder="true" applyAlignment="true" applyProtection="true">
      <alignment horizontal="left" vertical="center" wrapText="true"/>
    </xf>
    <xf numFmtId="0" fontId="21" fillId="2" borderId="3" xfId="0" applyNumberFormat="true" applyFont="true" applyFill="true" applyBorder="true" applyAlignment="true" applyProtection="true">
      <alignment horizontal="left" vertical="center" wrapText="true"/>
    </xf>
    <xf numFmtId="0" fontId="6" fillId="0" borderId="17" xfId="0" applyNumberFormat="true" applyFont="true" applyBorder="true" applyAlignment="true" applyProtection="true">
      <alignment horizontal="center" vertical="center" wrapText="true"/>
    </xf>
    <xf numFmtId="0" fontId="5" fillId="2" borderId="1" xfId="0" applyNumberFormat="true" applyFont="true" applyFill="true" applyBorder="true" applyAlignment="true" applyProtection="true">
      <alignment horizontal="left" vertical="center" wrapText="true"/>
    </xf>
    <xf numFmtId="0" fontId="21" fillId="2" borderId="1" xfId="0" applyNumberFormat="true" applyFont="true" applyFill="true" applyBorder="true" applyAlignment="true" applyProtection="true">
      <alignment horizontal="left" vertical="center" wrapText="true"/>
    </xf>
    <xf numFmtId="0" fontId="6" fillId="0" borderId="20" xfId="0" applyNumberFormat="true" applyFont="true" applyBorder="true" applyAlignment="true" applyProtection="true">
      <alignment horizontal="center" vertical="center" wrapText="true"/>
    </xf>
    <xf numFmtId="0" fontId="5" fillId="0" borderId="1" xfId="0" applyNumberFormat="true" applyFont="true" applyBorder="true" applyAlignment="true" applyProtection="true">
      <alignment horizontal="left" vertical="center" wrapText="true"/>
    </xf>
    <xf numFmtId="0" fontId="21" fillId="0" borderId="1" xfId="0" applyNumberFormat="true" applyFont="true" applyBorder="true" applyAlignment="true" applyProtection="true">
      <alignment horizontal="left" vertical="center" wrapText="true"/>
    </xf>
    <xf numFmtId="0" fontId="4" fillId="0" borderId="0" xfId="0" applyNumberFormat="true" applyFont="true" applyBorder="true" applyAlignment="true" applyProtection="true">
      <alignment horizontal="center" vertical="center" wrapText="true"/>
    </xf>
    <xf numFmtId="0" fontId="5" fillId="0" borderId="0" xfId="0" applyNumberFormat="true" applyFont="true" applyBorder="true" applyAlignment="true" applyProtection="true">
      <alignment horizontal="right" vertical="center" wrapText="true"/>
    </xf>
    <xf numFmtId="0" fontId="12" fillId="0" borderId="2" xfId="0" applyNumberFormat="true" applyFont="true" applyBorder="true" applyAlignment="true" applyProtection="true">
      <alignment horizontal="center" vertical="center" wrapText="true"/>
    </xf>
    <xf numFmtId="2" fontId="12" fillId="0" borderId="3" xfId="0" applyNumberFormat="true" applyFont="true" applyBorder="true" applyAlignment="true" applyProtection="true">
      <alignment horizontal="center" vertical="center" wrapText="true"/>
    </xf>
    <xf numFmtId="0" fontId="12" fillId="0" borderId="2" xfId="0" applyFont="true" applyFill="true" applyBorder="true" applyAlignment="true" applyProtection="true">
      <alignment horizontal="left" vertical="center" wrapText="true"/>
    </xf>
    <xf numFmtId="0" fontId="12" fillId="0" borderId="5" xfId="0" applyFont="true" applyFill="true" applyBorder="true" applyAlignment="true" applyProtection="true">
      <alignment horizontal="left" vertical="center" wrapText="true"/>
    </xf>
    <xf numFmtId="0" fontId="12" fillId="0" borderId="3" xfId="0" applyFont="true" applyFill="true" applyBorder="true" applyAlignment="true" applyProtection="true">
      <alignment horizontal="left" vertical="center" wrapText="true"/>
    </xf>
    <xf numFmtId="0" fontId="4" fillId="0" borderId="0" xfId="0" applyNumberFormat="true" applyFont="true" applyAlignment="true" applyProtection="true">
      <alignment horizontal="left" vertical="center" wrapText="true"/>
    </xf>
    <xf numFmtId="0" fontId="6" fillId="0" borderId="14" xfId="0" applyNumberFormat="true" applyFont="true" applyBorder="true" applyAlignment="true" applyProtection="true">
      <alignment horizontal="center" vertical="center" wrapText="true"/>
    </xf>
    <xf numFmtId="0" fontId="7" fillId="0" borderId="1" xfId="0" applyNumberFormat="true" applyFont="true" applyBorder="true" applyAlignment="true" applyProtection="true">
      <alignment horizontal="center" vertical="center" wrapText="true"/>
    </xf>
    <xf numFmtId="0" fontId="22" fillId="0" borderId="0" xfId="0" applyNumberFormat="true" applyFont="true" applyFill="true" applyBorder="true" applyAlignment="true" applyProtection="true">
      <alignment horizontal="left" vertical="center" wrapText="true"/>
    </xf>
    <xf numFmtId="0" fontId="13" fillId="0" borderId="11" xfId="0" applyNumberFormat="true" applyFont="true" applyFill="true" applyBorder="true" applyAlignment="true" applyProtection="true">
      <alignment horizontal="left" vertical="center" wrapText="true"/>
    </xf>
    <xf numFmtId="0" fontId="12" fillId="0" borderId="11" xfId="0" applyNumberFormat="true" applyFont="true" applyFill="true" applyBorder="true" applyAlignment="true" applyProtection="true">
      <alignment horizontal="left" vertical="center" wrapText="true"/>
    </xf>
    <xf numFmtId="0" fontId="13" fillId="0" borderId="18" xfId="0" applyNumberFormat="true" applyFont="true" applyFill="true" applyBorder="true" applyAlignment="true" applyProtection="true">
      <alignment horizontal="left" vertical="center" wrapText="true"/>
    </xf>
    <xf numFmtId="0" fontId="12" fillId="0" borderId="18" xfId="0" applyNumberFormat="true" applyFont="true" applyFill="true" applyBorder="true" applyAlignment="true" applyProtection="true">
      <alignment horizontal="left" vertical="center" wrapText="true"/>
    </xf>
    <xf numFmtId="0" fontId="12" fillId="0" borderId="4" xfId="0" applyNumberFormat="true" applyFont="true" applyFill="true" applyBorder="true" applyAlignment="true" applyProtection="true">
      <alignment horizontal="left" vertical="center" wrapText="true"/>
    </xf>
    <xf numFmtId="0" fontId="13" fillId="0" borderId="4" xfId="0" applyNumberFormat="true" applyFont="true" applyFill="true" applyBorder="true" applyAlignment="true" applyProtection="true">
      <alignment horizontal="left" vertical="center" wrapText="true"/>
    </xf>
    <xf numFmtId="0" fontId="12" fillId="0" borderId="7" xfId="0" applyNumberFormat="true" applyFont="true" applyFill="true" applyBorder="true" applyAlignment="true" applyProtection="true">
      <alignment horizontal="left" vertical="center" wrapText="true"/>
    </xf>
    <xf numFmtId="0" fontId="13" fillId="0" borderId="1" xfId="0" applyNumberFormat="true" applyFont="true" applyFill="true" applyBorder="true" applyAlignment="true" applyProtection="true">
      <alignment horizontal="left" vertical="center" wrapText="true"/>
    </xf>
    <xf numFmtId="9" fontId="13" fillId="0" borderId="1" xfId="0" applyNumberFormat="true" applyFont="true" applyFill="true" applyBorder="true" applyAlignment="true" applyProtection="true">
      <alignment horizontal="left" vertical="center" wrapText="true"/>
    </xf>
    <xf numFmtId="9" fontId="12" fillId="0" borderId="1" xfId="0" applyNumberFormat="true" applyFont="true" applyFill="true" applyBorder="true" applyAlignment="true" applyProtection="true">
      <alignment horizontal="left" vertical="center" wrapText="true"/>
    </xf>
    <xf numFmtId="0" fontId="12" fillId="0" borderId="15" xfId="0" applyNumberFormat="true" applyFont="true" applyFill="true" applyBorder="true" applyAlignment="true" applyProtection="true">
      <alignment horizontal="left" vertical="center" wrapText="true"/>
    </xf>
    <xf numFmtId="0" fontId="13" fillId="0" borderId="2" xfId="0" applyNumberFormat="true" applyFont="true" applyFill="true" applyBorder="true" applyAlignment="true" applyProtection="true">
      <alignment horizontal="left" vertical="center" wrapText="true"/>
    </xf>
    <xf numFmtId="0" fontId="12" fillId="0" borderId="5" xfId="0" applyNumberFormat="true" applyFont="true" applyFill="true" applyBorder="true" applyAlignment="true" applyProtection="true">
      <alignment horizontal="left" vertical="center" wrapText="true"/>
    </xf>
    <xf numFmtId="0" fontId="13" fillId="0" borderId="3" xfId="0" applyNumberFormat="true" applyFont="true" applyFill="true" applyBorder="true" applyAlignment="true" applyProtection="true">
      <alignment horizontal="left" vertical="center" wrapText="true"/>
    </xf>
    <xf numFmtId="0" fontId="13" fillId="0" borderId="5" xfId="0" applyNumberFormat="true" applyFont="true" applyFill="true" applyBorder="true" applyAlignment="true" applyProtection="true">
      <alignment horizontal="left" vertical="center" wrapText="true"/>
    </xf>
    <xf numFmtId="0" fontId="13" fillId="0" borderId="7" xfId="0" applyNumberFormat="true" applyFont="true" applyFill="true" applyBorder="true" applyAlignment="true" applyProtection="true">
      <alignment horizontal="left" vertical="center" wrapText="true"/>
    </xf>
    <xf numFmtId="0" fontId="23" fillId="0" borderId="0" xfId="0" applyNumberFormat="true" applyFont="true" applyBorder="true" applyAlignment="true" applyProtection="true">
      <alignment horizontal="center" vertical="center" wrapText="true"/>
    </xf>
    <xf numFmtId="0" fontId="24" fillId="0" borderId="2" xfId="0" applyNumberFormat="true" applyFont="true" applyBorder="true" applyAlignment="true" applyProtection="true">
      <alignment horizontal="center" vertical="center" wrapText="true"/>
    </xf>
    <xf numFmtId="0" fontId="24" fillId="0" borderId="3" xfId="0" applyNumberFormat="true" applyFont="true" applyBorder="true" applyAlignment="true" applyProtection="true">
      <alignment horizontal="left" vertical="center" wrapText="true"/>
    </xf>
    <xf numFmtId="0" fontId="24" fillId="0" borderId="4" xfId="0" applyNumberFormat="true" applyFont="true" applyBorder="true" applyAlignment="true" applyProtection="true">
      <alignment horizontal="left" vertical="center" wrapText="true"/>
    </xf>
    <xf numFmtId="0" fontId="24" fillId="0" borderId="18" xfId="0" applyNumberFormat="true" applyFont="true" applyBorder="true" applyAlignment="true" applyProtection="true">
      <alignment horizontal="left" vertical="center" wrapText="true"/>
    </xf>
    <xf numFmtId="0" fontId="6" fillId="0" borderId="2" xfId="0" applyNumberFormat="true" applyFont="true" applyBorder="true" applyAlignment="true" applyProtection="true">
      <alignment horizontal="center" vertical="center" wrapText="true"/>
    </xf>
    <xf numFmtId="0" fontId="25" fillId="0" borderId="3" xfId="0" applyNumberFormat="true" applyFont="true" applyBorder="true" applyAlignment="true" applyProtection="true">
      <alignment horizontal="left" vertical="center" wrapText="true"/>
    </xf>
    <xf numFmtId="0" fontId="7" fillId="0" borderId="3" xfId="0" applyNumberFormat="true" applyFont="true" applyBorder="true" applyAlignment="true" applyProtection="true">
      <alignment horizontal="center" vertical="center" wrapText="true"/>
    </xf>
    <xf numFmtId="0" fontId="21" fillId="0" borderId="3" xfId="0" applyNumberFormat="true" applyFont="true" applyBorder="true" applyAlignment="true" applyProtection="true">
      <alignment horizontal="center" vertical="center" wrapText="true"/>
    </xf>
    <xf numFmtId="0" fontId="7" fillId="0" borderId="9" xfId="0" applyNumberFormat="true" applyFont="true" applyBorder="true" applyAlignment="true" applyProtection="true">
      <alignment horizontal="center" vertical="center" wrapText="true"/>
    </xf>
    <xf numFmtId="0" fontId="24" fillId="0" borderId="7" xfId="0" applyNumberFormat="true" applyFont="true" applyBorder="true" applyAlignment="true" applyProtection="true">
      <alignment horizontal="left" vertical="center" wrapText="true"/>
    </xf>
    <xf numFmtId="0" fontId="25" fillId="0" borderId="7" xfId="0" applyNumberFormat="true" applyFont="true" applyBorder="true" applyAlignment="true" applyProtection="true">
      <alignment horizontal="left" vertical="center" wrapText="true"/>
    </xf>
    <xf numFmtId="0" fontId="24" fillId="0" borderId="1" xfId="0" applyNumberFormat="true" applyFont="true" applyBorder="true" applyAlignment="true" applyProtection="true">
      <alignment horizontal="left" vertical="center" wrapText="true"/>
    </xf>
    <xf numFmtId="0" fontId="25" fillId="0" borderId="1" xfId="0" applyNumberFormat="true" applyFont="true" applyBorder="true" applyAlignment="true" applyProtection="true">
      <alignment horizontal="left" vertical="center" wrapText="true"/>
    </xf>
    <xf numFmtId="0" fontId="26" fillId="0" borderId="2" xfId="0" applyNumberFormat="true" applyFont="true" applyBorder="true" applyAlignment="true" applyProtection="true">
      <alignment horizontal="center" vertical="center" wrapText="true"/>
    </xf>
    <xf numFmtId="0" fontId="24" fillId="0" borderId="5" xfId="0" applyNumberFormat="true" applyFont="true" applyBorder="true" applyAlignment="true" applyProtection="true">
      <alignment horizontal="left" vertical="center" wrapText="true"/>
    </xf>
    <xf numFmtId="0" fontId="26" fillId="0" borderId="2" xfId="0" applyFont="true" applyFill="true" applyBorder="true" applyAlignment="true" applyProtection="true">
      <alignment horizontal="left" vertical="center" wrapText="true"/>
    </xf>
    <xf numFmtId="9" fontId="0" fillId="0" borderId="1" xfId="0" applyNumberFormat="true" applyFont="true" applyFill="true" applyBorder="true" applyAlignment="true">
      <alignment horizontal="left" vertical="center" wrapText="true"/>
    </xf>
    <xf numFmtId="0" fontId="26" fillId="0" borderId="30" xfId="0" applyFont="true" applyFill="true" applyBorder="true" applyAlignment="true">
      <alignment horizontal="left" vertical="center" wrapText="true"/>
    </xf>
    <xf numFmtId="9" fontId="26" fillId="0" borderId="3" xfId="0" applyNumberFormat="true" applyFont="true" applyBorder="true" applyAlignment="true" applyProtection="true">
      <alignment horizontal="left" vertical="center" wrapText="true"/>
    </xf>
    <xf numFmtId="0" fontId="26" fillId="0" borderId="5" xfId="0" applyFont="true" applyFill="true" applyBorder="true" applyAlignment="true" applyProtection="true">
      <alignment horizontal="left" vertical="center" wrapText="true"/>
    </xf>
    <xf numFmtId="0" fontId="26" fillId="0" borderId="1" xfId="0" applyFont="true" applyFill="true" applyBorder="true" applyAlignment="true" applyProtection="true">
      <alignment horizontal="left" vertical="center" wrapText="true"/>
    </xf>
    <xf numFmtId="0" fontId="0" fillId="0" borderId="1" xfId="0" applyFont="true" applyFill="true" applyBorder="true" applyAlignment="true">
      <alignment horizontal="left" vertical="center" wrapText="true"/>
    </xf>
    <xf numFmtId="0" fontId="25" fillId="0" borderId="6" xfId="0" applyNumberFormat="true" applyFont="true" applyBorder="true" applyAlignment="true" applyProtection="true">
      <alignment horizontal="left" vertical="center" wrapText="true"/>
    </xf>
    <xf numFmtId="0" fontId="27" fillId="0" borderId="2" xfId="0" applyFont="true" applyFill="true" applyBorder="true" applyAlignment="true" applyProtection="true">
      <alignment horizontal="left" vertical="center" wrapText="true"/>
    </xf>
    <xf numFmtId="0" fontId="27" fillId="0" borderId="3" xfId="0" applyFont="true" applyFill="true" applyBorder="true" applyAlignment="true" applyProtection="true">
      <alignment horizontal="left" vertical="center" wrapText="true"/>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
  <sheetViews>
    <sheetView workbookViewId="0">
      <selection activeCell="G21" sqref="G21"/>
    </sheetView>
  </sheetViews>
  <sheetFormatPr defaultColWidth="9" defaultRowHeight="14.25"/>
  <cols>
    <col min="1" max="1" width="10.75" style="175" customWidth="true"/>
    <col min="2" max="2" width="12.375" style="175" customWidth="true"/>
    <col min="3" max="3" width="13.75" style="175" customWidth="true"/>
    <col min="4" max="4" width="10.625" style="175" customWidth="true"/>
    <col min="5" max="5" width="11.625" style="175" customWidth="true"/>
    <col min="6" max="6" width="18" style="175" customWidth="true"/>
    <col min="7" max="7" width="17.25" style="175" customWidth="true"/>
    <col min="8" max="8" width="10.75" style="175" customWidth="true"/>
    <col min="9" max="9" width="11.75" style="175" customWidth="true"/>
    <col min="10" max="10" width="7.875" style="175" customWidth="true"/>
    <col min="11" max="256" width="9" style="175"/>
    <col min="257" max="257" width="10.75" style="175" customWidth="true"/>
    <col min="258" max="258" width="14.75" style="175" customWidth="true"/>
    <col min="259" max="259" width="15.5" style="175" customWidth="true"/>
    <col min="260" max="260" width="11.875" style="175" customWidth="true"/>
    <col min="261" max="261" width="12.625" style="175" customWidth="true"/>
    <col min="262" max="262" width="18" style="175" customWidth="true"/>
    <col min="263" max="263" width="17.25" style="175" customWidth="true"/>
    <col min="264" max="264" width="10.75" style="175" customWidth="true"/>
    <col min="265" max="265" width="11.75" style="175" customWidth="true"/>
    <col min="266" max="266" width="7.875" style="175" customWidth="true"/>
    <col min="267" max="512" width="9" style="175"/>
    <col min="513" max="513" width="10.75" style="175" customWidth="true"/>
    <col min="514" max="514" width="14.75" style="175" customWidth="true"/>
    <col min="515" max="515" width="15.5" style="175" customWidth="true"/>
    <col min="516" max="516" width="11.875" style="175" customWidth="true"/>
    <col min="517" max="517" width="12.625" style="175" customWidth="true"/>
    <col min="518" max="518" width="18" style="175" customWidth="true"/>
    <col min="519" max="519" width="17.25" style="175" customWidth="true"/>
    <col min="520" max="520" width="10.75" style="175" customWidth="true"/>
    <col min="521" max="521" width="11.75" style="175" customWidth="true"/>
    <col min="522" max="522" width="7.875" style="175" customWidth="true"/>
    <col min="523" max="768" width="9" style="175"/>
    <col min="769" max="769" width="10.75" style="175" customWidth="true"/>
    <col min="770" max="770" width="14.75" style="175" customWidth="true"/>
    <col min="771" max="771" width="15.5" style="175" customWidth="true"/>
    <col min="772" max="772" width="11.875" style="175" customWidth="true"/>
    <col min="773" max="773" width="12.625" style="175" customWidth="true"/>
    <col min="774" max="774" width="18" style="175" customWidth="true"/>
    <col min="775" max="775" width="17.25" style="175" customWidth="true"/>
    <col min="776" max="776" width="10.75" style="175" customWidth="true"/>
    <col min="777" max="777" width="11.75" style="175" customWidth="true"/>
    <col min="778" max="778" width="7.875" style="175" customWidth="true"/>
    <col min="779" max="1024" width="9" style="175"/>
    <col min="1025" max="1025" width="10.75" style="175" customWidth="true"/>
    <col min="1026" max="1026" width="14.75" style="175" customWidth="true"/>
    <col min="1027" max="1027" width="15.5" style="175" customWidth="true"/>
    <col min="1028" max="1028" width="11.875" style="175" customWidth="true"/>
    <col min="1029" max="1029" width="12.625" style="175" customWidth="true"/>
    <col min="1030" max="1030" width="18" style="175" customWidth="true"/>
    <col min="1031" max="1031" width="17.25" style="175" customWidth="true"/>
    <col min="1032" max="1032" width="10.75" style="175" customWidth="true"/>
    <col min="1033" max="1033" width="11.75" style="175" customWidth="true"/>
    <col min="1034" max="1034" width="7.875" style="175" customWidth="true"/>
    <col min="1035" max="1280" width="9" style="175"/>
    <col min="1281" max="1281" width="10.75" style="175" customWidth="true"/>
    <col min="1282" max="1282" width="14.75" style="175" customWidth="true"/>
    <col min="1283" max="1283" width="15.5" style="175" customWidth="true"/>
    <col min="1284" max="1284" width="11.875" style="175" customWidth="true"/>
    <col min="1285" max="1285" width="12.625" style="175" customWidth="true"/>
    <col min="1286" max="1286" width="18" style="175" customWidth="true"/>
    <col min="1287" max="1287" width="17.25" style="175" customWidth="true"/>
    <col min="1288" max="1288" width="10.75" style="175" customWidth="true"/>
    <col min="1289" max="1289" width="11.75" style="175" customWidth="true"/>
    <col min="1290" max="1290" width="7.875" style="175" customWidth="true"/>
    <col min="1291" max="1536" width="9" style="175"/>
    <col min="1537" max="1537" width="10.75" style="175" customWidth="true"/>
    <col min="1538" max="1538" width="14.75" style="175" customWidth="true"/>
    <col min="1539" max="1539" width="15.5" style="175" customWidth="true"/>
    <col min="1540" max="1540" width="11.875" style="175" customWidth="true"/>
    <col min="1541" max="1541" width="12.625" style="175" customWidth="true"/>
    <col min="1542" max="1542" width="18" style="175" customWidth="true"/>
    <col min="1543" max="1543" width="17.25" style="175" customWidth="true"/>
    <col min="1544" max="1544" width="10.75" style="175" customWidth="true"/>
    <col min="1545" max="1545" width="11.75" style="175" customWidth="true"/>
    <col min="1546" max="1546" width="7.875" style="175" customWidth="true"/>
    <col min="1547" max="1792" width="9" style="175"/>
    <col min="1793" max="1793" width="10.75" style="175" customWidth="true"/>
    <col min="1794" max="1794" width="14.75" style="175" customWidth="true"/>
    <col min="1795" max="1795" width="15.5" style="175" customWidth="true"/>
    <col min="1796" max="1796" width="11.875" style="175" customWidth="true"/>
    <col min="1797" max="1797" width="12.625" style="175" customWidth="true"/>
    <col min="1798" max="1798" width="18" style="175" customWidth="true"/>
    <col min="1799" max="1799" width="17.25" style="175" customWidth="true"/>
    <col min="1800" max="1800" width="10.75" style="175" customWidth="true"/>
    <col min="1801" max="1801" width="11.75" style="175" customWidth="true"/>
    <col min="1802" max="1802" width="7.875" style="175" customWidth="true"/>
    <col min="1803" max="2048" width="9" style="175"/>
    <col min="2049" max="2049" width="10.75" style="175" customWidth="true"/>
    <col min="2050" max="2050" width="14.75" style="175" customWidth="true"/>
    <col min="2051" max="2051" width="15.5" style="175" customWidth="true"/>
    <col min="2052" max="2052" width="11.875" style="175" customWidth="true"/>
    <col min="2053" max="2053" width="12.625" style="175" customWidth="true"/>
    <col min="2054" max="2054" width="18" style="175" customWidth="true"/>
    <col min="2055" max="2055" width="17.25" style="175" customWidth="true"/>
    <col min="2056" max="2056" width="10.75" style="175" customWidth="true"/>
    <col min="2057" max="2057" width="11.75" style="175" customWidth="true"/>
    <col min="2058" max="2058" width="7.875" style="175" customWidth="true"/>
    <col min="2059" max="2304" width="9" style="175"/>
    <col min="2305" max="2305" width="10.75" style="175" customWidth="true"/>
    <col min="2306" max="2306" width="14.75" style="175" customWidth="true"/>
    <col min="2307" max="2307" width="15.5" style="175" customWidth="true"/>
    <col min="2308" max="2308" width="11.875" style="175" customWidth="true"/>
    <col min="2309" max="2309" width="12.625" style="175" customWidth="true"/>
    <col min="2310" max="2310" width="18" style="175" customWidth="true"/>
    <col min="2311" max="2311" width="17.25" style="175" customWidth="true"/>
    <col min="2312" max="2312" width="10.75" style="175" customWidth="true"/>
    <col min="2313" max="2313" width="11.75" style="175" customWidth="true"/>
    <col min="2314" max="2314" width="7.875" style="175" customWidth="true"/>
    <col min="2315" max="2560" width="9" style="175"/>
    <col min="2561" max="2561" width="10.75" style="175" customWidth="true"/>
    <col min="2562" max="2562" width="14.75" style="175" customWidth="true"/>
    <col min="2563" max="2563" width="15.5" style="175" customWidth="true"/>
    <col min="2564" max="2564" width="11.875" style="175" customWidth="true"/>
    <col min="2565" max="2565" width="12.625" style="175" customWidth="true"/>
    <col min="2566" max="2566" width="18" style="175" customWidth="true"/>
    <col min="2567" max="2567" width="17.25" style="175" customWidth="true"/>
    <col min="2568" max="2568" width="10.75" style="175" customWidth="true"/>
    <col min="2569" max="2569" width="11.75" style="175" customWidth="true"/>
    <col min="2570" max="2570" width="7.875" style="175" customWidth="true"/>
    <col min="2571" max="2816" width="9" style="175"/>
    <col min="2817" max="2817" width="10.75" style="175" customWidth="true"/>
    <col min="2818" max="2818" width="14.75" style="175" customWidth="true"/>
    <col min="2819" max="2819" width="15.5" style="175" customWidth="true"/>
    <col min="2820" max="2820" width="11.875" style="175" customWidth="true"/>
    <col min="2821" max="2821" width="12.625" style="175" customWidth="true"/>
    <col min="2822" max="2822" width="18" style="175" customWidth="true"/>
    <col min="2823" max="2823" width="17.25" style="175" customWidth="true"/>
    <col min="2824" max="2824" width="10.75" style="175" customWidth="true"/>
    <col min="2825" max="2825" width="11.75" style="175" customWidth="true"/>
    <col min="2826" max="2826" width="7.875" style="175" customWidth="true"/>
    <col min="2827" max="3072" width="9" style="175"/>
    <col min="3073" max="3073" width="10.75" style="175" customWidth="true"/>
    <col min="3074" max="3074" width="14.75" style="175" customWidth="true"/>
    <col min="3075" max="3075" width="15.5" style="175" customWidth="true"/>
    <col min="3076" max="3076" width="11.875" style="175" customWidth="true"/>
    <col min="3077" max="3077" width="12.625" style="175" customWidth="true"/>
    <col min="3078" max="3078" width="18" style="175" customWidth="true"/>
    <col min="3079" max="3079" width="17.25" style="175" customWidth="true"/>
    <col min="3080" max="3080" width="10.75" style="175" customWidth="true"/>
    <col min="3081" max="3081" width="11.75" style="175" customWidth="true"/>
    <col min="3082" max="3082" width="7.875" style="175" customWidth="true"/>
    <col min="3083" max="3328" width="9" style="175"/>
    <col min="3329" max="3329" width="10.75" style="175" customWidth="true"/>
    <col min="3330" max="3330" width="14.75" style="175" customWidth="true"/>
    <col min="3331" max="3331" width="15.5" style="175" customWidth="true"/>
    <col min="3332" max="3332" width="11.875" style="175" customWidth="true"/>
    <col min="3333" max="3333" width="12.625" style="175" customWidth="true"/>
    <col min="3334" max="3334" width="18" style="175" customWidth="true"/>
    <col min="3335" max="3335" width="17.25" style="175" customWidth="true"/>
    <col min="3336" max="3336" width="10.75" style="175" customWidth="true"/>
    <col min="3337" max="3337" width="11.75" style="175" customWidth="true"/>
    <col min="3338" max="3338" width="7.875" style="175" customWidth="true"/>
    <col min="3339" max="3584" width="9" style="175"/>
    <col min="3585" max="3585" width="10.75" style="175" customWidth="true"/>
    <col min="3586" max="3586" width="14.75" style="175" customWidth="true"/>
    <col min="3587" max="3587" width="15.5" style="175" customWidth="true"/>
    <col min="3588" max="3588" width="11.875" style="175" customWidth="true"/>
    <col min="3589" max="3589" width="12.625" style="175" customWidth="true"/>
    <col min="3590" max="3590" width="18" style="175" customWidth="true"/>
    <col min="3591" max="3591" width="17.25" style="175" customWidth="true"/>
    <col min="3592" max="3592" width="10.75" style="175" customWidth="true"/>
    <col min="3593" max="3593" width="11.75" style="175" customWidth="true"/>
    <col min="3594" max="3594" width="7.875" style="175" customWidth="true"/>
    <col min="3595" max="3840" width="9" style="175"/>
    <col min="3841" max="3841" width="10.75" style="175" customWidth="true"/>
    <col min="3842" max="3842" width="14.75" style="175" customWidth="true"/>
    <col min="3843" max="3843" width="15.5" style="175" customWidth="true"/>
    <col min="3844" max="3844" width="11.875" style="175" customWidth="true"/>
    <col min="3845" max="3845" width="12.625" style="175" customWidth="true"/>
    <col min="3846" max="3846" width="18" style="175" customWidth="true"/>
    <col min="3847" max="3847" width="17.25" style="175" customWidth="true"/>
    <col min="3848" max="3848" width="10.75" style="175" customWidth="true"/>
    <col min="3849" max="3849" width="11.75" style="175" customWidth="true"/>
    <col min="3850" max="3850" width="7.875" style="175" customWidth="true"/>
    <col min="3851" max="4096" width="9" style="175"/>
    <col min="4097" max="4097" width="10.75" style="175" customWidth="true"/>
    <col min="4098" max="4098" width="14.75" style="175" customWidth="true"/>
    <col min="4099" max="4099" width="15.5" style="175" customWidth="true"/>
    <col min="4100" max="4100" width="11.875" style="175" customWidth="true"/>
    <col min="4101" max="4101" width="12.625" style="175" customWidth="true"/>
    <col min="4102" max="4102" width="18" style="175" customWidth="true"/>
    <col min="4103" max="4103" width="17.25" style="175" customWidth="true"/>
    <col min="4104" max="4104" width="10.75" style="175" customWidth="true"/>
    <col min="4105" max="4105" width="11.75" style="175" customWidth="true"/>
    <col min="4106" max="4106" width="7.875" style="175" customWidth="true"/>
    <col min="4107" max="4352" width="9" style="175"/>
    <col min="4353" max="4353" width="10.75" style="175" customWidth="true"/>
    <col min="4354" max="4354" width="14.75" style="175" customWidth="true"/>
    <col min="4355" max="4355" width="15.5" style="175" customWidth="true"/>
    <col min="4356" max="4356" width="11.875" style="175" customWidth="true"/>
    <col min="4357" max="4357" width="12.625" style="175" customWidth="true"/>
    <col min="4358" max="4358" width="18" style="175" customWidth="true"/>
    <col min="4359" max="4359" width="17.25" style="175" customWidth="true"/>
    <col min="4360" max="4360" width="10.75" style="175" customWidth="true"/>
    <col min="4361" max="4361" width="11.75" style="175" customWidth="true"/>
    <col min="4362" max="4362" width="7.875" style="175" customWidth="true"/>
    <col min="4363" max="4608" width="9" style="175"/>
    <col min="4609" max="4609" width="10.75" style="175" customWidth="true"/>
    <col min="4610" max="4610" width="14.75" style="175" customWidth="true"/>
    <col min="4611" max="4611" width="15.5" style="175" customWidth="true"/>
    <col min="4612" max="4612" width="11.875" style="175" customWidth="true"/>
    <col min="4613" max="4613" width="12.625" style="175" customWidth="true"/>
    <col min="4614" max="4614" width="18" style="175" customWidth="true"/>
    <col min="4615" max="4615" width="17.25" style="175" customWidth="true"/>
    <col min="4616" max="4616" width="10.75" style="175" customWidth="true"/>
    <col min="4617" max="4617" width="11.75" style="175" customWidth="true"/>
    <col min="4618" max="4618" width="7.875" style="175" customWidth="true"/>
    <col min="4619" max="4864" width="9" style="175"/>
    <col min="4865" max="4865" width="10.75" style="175" customWidth="true"/>
    <col min="4866" max="4866" width="14.75" style="175" customWidth="true"/>
    <col min="4867" max="4867" width="15.5" style="175" customWidth="true"/>
    <col min="4868" max="4868" width="11.875" style="175" customWidth="true"/>
    <col min="4869" max="4869" width="12.625" style="175" customWidth="true"/>
    <col min="4870" max="4870" width="18" style="175" customWidth="true"/>
    <col min="4871" max="4871" width="17.25" style="175" customWidth="true"/>
    <col min="4872" max="4872" width="10.75" style="175" customWidth="true"/>
    <col min="4873" max="4873" width="11.75" style="175" customWidth="true"/>
    <col min="4874" max="4874" width="7.875" style="175" customWidth="true"/>
    <col min="4875" max="5120" width="9" style="175"/>
    <col min="5121" max="5121" width="10.75" style="175" customWidth="true"/>
    <col min="5122" max="5122" width="14.75" style="175" customWidth="true"/>
    <col min="5123" max="5123" width="15.5" style="175" customWidth="true"/>
    <col min="5124" max="5124" width="11.875" style="175" customWidth="true"/>
    <col min="5125" max="5125" width="12.625" style="175" customWidth="true"/>
    <col min="5126" max="5126" width="18" style="175" customWidth="true"/>
    <col min="5127" max="5127" width="17.25" style="175" customWidth="true"/>
    <col min="5128" max="5128" width="10.75" style="175" customWidth="true"/>
    <col min="5129" max="5129" width="11.75" style="175" customWidth="true"/>
    <col min="5130" max="5130" width="7.875" style="175" customWidth="true"/>
    <col min="5131" max="5376" width="9" style="175"/>
    <col min="5377" max="5377" width="10.75" style="175" customWidth="true"/>
    <col min="5378" max="5378" width="14.75" style="175" customWidth="true"/>
    <col min="5379" max="5379" width="15.5" style="175" customWidth="true"/>
    <col min="5380" max="5380" width="11.875" style="175" customWidth="true"/>
    <col min="5381" max="5381" width="12.625" style="175" customWidth="true"/>
    <col min="5382" max="5382" width="18" style="175" customWidth="true"/>
    <col min="5383" max="5383" width="17.25" style="175" customWidth="true"/>
    <col min="5384" max="5384" width="10.75" style="175" customWidth="true"/>
    <col min="5385" max="5385" width="11.75" style="175" customWidth="true"/>
    <col min="5386" max="5386" width="7.875" style="175" customWidth="true"/>
    <col min="5387" max="5632" width="9" style="175"/>
    <col min="5633" max="5633" width="10.75" style="175" customWidth="true"/>
    <col min="5634" max="5634" width="14.75" style="175" customWidth="true"/>
    <col min="5635" max="5635" width="15.5" style="175" customWidth="true"/>
    <col min="5636" max="5636" width="11.875" style="175" customWidth="true"/>
    <col min="5637" max="5637" width="12.625" style="175" customWidth="true"/>
    <col min="5638" max="5638" width="18" style="175" customWidth="true"/>
    <col min="5639" max="5639" width="17.25" style="175" customWidth="true"/>
    <col min="5640" max="5640" width="10.75" style="175" customWidth="true"/>
    <col min="5641" max="5641" width="11.75" style="175" customWidth="true"/>
    <col min="5642" max="5642" width="7.875" style="175" customWidth="true"/>
    <col min="5643" max="5888" width="9" style="175"/>
    <col min="5889" max="5889" width="10.75" style="175" customWidth="true"/>
    <col min="5890" max="5890" width="14.75" style="175" customWidth="true"/>
    <col min="5891" max="5891" width="15.5" style="175" customWidth="true"/>
    <col min="5892" max="5892" width="11.875" style="175" customWidth="true"/>
    <col min="5893" max="5893" width="12.625" style="175" customWidth="true"/>
    <col min="5894" max="5894" width="18" style="175" customWidth="true"/>
    <col min="5895" max="5895" width="17.25" style="175" customWidth="true"/>
    <col min="5896" max="5896" width="10.75" style="175" customWidth="true"/>
    <col min="5897" max="5897" width="11.75" style="175" customWidth="true"/>
    <col min="5898" max="5898" width="7.875" style="175" customWidth="true"/>
    <col min="5899" max="6144" width="9" style="175"/>
    <col min="6145" max="6145" width="10.75" style="175" customWidth="true"/>
    <col min="6146" max="6146" width="14.75" style="175" customWidth="true"/>
    <col min="6147" max="6147" width="15.5" style="175" customWidth="true"/>
    <col min="6148" max="6148" width="11.875" style="175" customWidth="true"/>
    <col min="6149" max="6149" width="12.625" style="175" customWidth="true"/>
    <col min="6150" max="6150" width="18" style="175" customWidth="true"/>
    <col min="6151" max="6151" width="17.25" style="175" customWidth="true"/>
    <col min="6152" max="6152" width="10.75" style="175" customWidth="true"/>
    <col min="6153" max="6153" width="11.75" style="175" customWidth="true"/>
    <col min="6154" max="6154" width="7.875" style="175" customWidth="true"/>
    <col min="6155" max="6400" width="9" style="175"/>
    <col min="6401" max="6401" width="10.75" style="175" customWidth="true"/>
    <col min="6402" max="6402" width="14.75" style="175" customWidth="true"/>
    <col min="6403" max="6403" width="15.5" style="175" customWidth="true"/>
    <col min="6404" max="6404" width="11.875" style="175" customWidth="true"/>
    <col min="6405" max="6405" width="12.625" style="175" customWidth="true"/>
    <col min="6406" max="6406" width="18" style="175" customWidth="true"/>
    <col min="6407" max="6407" width="17.25" style="175" customWidth="true"/>
    <col min="6408" max="6408" width="10.75" style="175" customWidth="true"/>
    <col min="6409" max="6409" width="11.75" style="175" customWidth="true"/>
    <col min="6410" max="6410" width="7.875" style="175" customWidth="true"/>
    <col min="6411" max="6656" width="9" style="175"/>
    <col min="6657" max="6657" width="10.75" style="175" customWidth="true"/>
    <col min="6658" max="6658" width="14.75" style="175" customWidth="true"/>
    <col min="6659" max="6659" width="15.5" style="175" customWidth="true"/>
    <col min="6660" max="6660" width="11.875" style="175" customWidth="true"/>
    <col min="6661" max="6661" width="12.625" style="175" customWidth="true"/>
    <col min="6662" max="6662" width="18" style="175" customWidth="true"/>
    <col min="6663" max="6663" width="17.25" style="175" customWidth="true"/>
    <col min="6664" max="6664" width="10.75" style="175" customWidth="true"/>
    <col min="6665" max="6665" width="11.75" style="175" customWidth="true"/>
    <col min="6666" max="6666" width="7.875" style="175" customWidth="true"/>
    <col min="6667" max="6912" width="9" style="175"/>
    <col min="6913" max="6913" width="10.75" style="175" customWidth="true"/>
    <col min="6914" max="6914" width="14.75" style="175" customWidth="true"/>
    <col min="6915" max="6915" width="15.5" style="175" customWidth="true"/>
    <col min="6916" max="6916" width="11.875" style="175" customWidth="true"/>
    <col min="6917" max="6917" width="12.625" style="175" customWidth="true"/>
    <col min="6918" max="6918" width="18" style="175" customWidth="true"/>
    <col min="6919" max="6919" width="17.25" style="175" customWidth="true"/>
    <col min="6920" max="6920" width="10.75" style="175" customWidth="true"/>
    <col min="6921" max="6921" width="11.75" style="175" customWidth="true"/>
    <col min="6922" max="6922" width="7.875" style="175" customWidth="true"/>
    <col min="6923" max="7168" width="9" style="175"/>
    <col min="7169" max="7169" width="10.75" style="175" customWidth="true"/>
    <col min="7170" max="7170" width="14.75" style="175" customWidth="true"/>
    <col min="7171" max="7171" width="15.5" style="175" customWidth="true"/>
    <col min="7172" max="7172" width="11.875" style="175" customWidth="true"/>
    <col min="7173" max="7173" width="12.625" style="175" customWidth="true"/>
    <col min="7174" max="7174" width="18" style="175" customWidth="true"/>
    <col min="7175" max="7175" width="17.25" style="175" customWidth="true"/>
    <col min="7176" max="7176" width="10.75" style="175" customWidth="true"/>
    <col min="7177" max="7177" width="11.75" style="175" customWidth="true"/>
    <col min="7178" max="7178" width="7.875" style="175" customWidth="true"/>
    <col min="7179" max="7424" width="9" style="175"/>
    <col min="7425" max="7425" width="10.75" style="175" customWidth="true"/>
    <col min="7426" max="7426" width="14.75" style="175" customWidth="true"/>
    <col min="7427" max="7427" width="15.5" style="175" customWidth="true"/>
    <col min="7428" max="7428" width="11.875" style="175" customWidth="true"/>
    <col min="7429" max="7429" width="12.625" style="175" customWidth="true"/>
    <col min="7430" max="7430" width="18" style="175" customWidth="true"/>
    <col min="7431" max="7431" width="17.25" style="175" customWidth="true"/>
    <col min="7432" max="7432" width="10.75" style="175" customWidth="true"/>
    <col min="7433" max="7433" width="11.75" style="175" customWidth="true"/>
    <col min="7434" max="7434" width="7.875" style="175" customWidth="true"/>
    <col min="7435" max="7680" width="9" style="175"/>
    <col min="7681" max="7681" width="10.75" style="175" customWidth="true"/>
    <col min="7682" max="7682" width="14.75" style="175" customWidth="true"/>
    <col min="7683" max="7683" width="15.5" style="175" customWidth="true"/>
    <col min="7684" max="7684" width="11.875" style="175" customWidth="true"/>
    <col min="7685" max="7685" width="12.625" style="175" customWidth="true"/>
    <col min="7686" max="7686" width="18" style="175" customWidth="true"/>
    <col min="7687" max="7687" width="17.25" style="175" customWidth="true"/>
    <col min="7688" max="7688" width="10.75" style="175" customWidth="true"/>
    <col min="7689" max="7689" width="11.75" style="175" customWidth="true"/>
    <col min="7690" max="7690" width="7.875" style="175" customWidth="true"/>
    <col min="7691" max="7936" width="9" style="175"/>
    <col min="7937" max="7937" width="10.75" style="175" customWidth="true"/>
    <col min="7938" max="7938" width="14.75" style="175" customWidth="true"/>
    <col min="7939" max="7939" width="15.5" style="175" customWidth="true"/>
    <col min="7940" max="7940" width="11.875" style="175" customWidth="true"/>
    <col min="7941" max="7941" width="12.625" style="175" customWidth="true"/>
    <col min="7942" max="7942" width="18" style="175" customWidth="true"/>
    <col min="7943" max="7943" width="17.25" style="175" customWidth="true"/>
    <col min="7944" max="7944" width="10.75" style="175" customWidth="true"/>
    <col min="7945" max="7945" width="11.75" style="175" customWidth="true"/>
    <col min="7946" max="7946" width="7.875" style="175" customWidth="true"/>
    <col min="7947" max="8192" width="9" style="175"/>
    <col min="8193" max="8193" width="10.75" style="175" customWidth="true"/>
    <col min="8194" max="8194" width="14.75" style="175" customWidth="true"/>
    <col min="8195" max="8195" width="15.5" style="175" customWidth="true"/>
    <col min="8196" max="8196" width="11.875" style="175" customWidth="true"/>
    <col min="8197" max="8197" width="12.625" style="175" customWidth="true"/>
    <col min="8198" max="8198" width="18" style="175" customWidth="true"/>
    <col min="8199" max="8199" width="17.25" style="175" customWidth="true"/>
    <col min="8200" max="8200" width="10.75" style="175" customWidth="true"/>
    <col min="8201" max="8201" width="11.75" style="175" customWidth="true"/>
    <col min="8202" max="8202" width="7.875" style="175" customWidth="true"/>
    <col min="8203" max="8448" width="9" style="175"/>
    <col min="8449" max="8449" width="10.75" style="175" customWidth="true"/>
    <col min="8450" max="8450" width="14.75" style="175" customWidth="true"/>
    <col min="8451" max="8451" width="15.5" style="175" customWidth="true"/>
    <col min="8452" max="8452" width="11.875" style="175" customWidth="true"/>
    <col min="8453" max="8453" width="12.625" style="175" customWidth="true"/>
    <col min="8454" max="8454" width="18" style="175" customWidth="true"/>
    <col min="8455" max="8455" width="17.25" style="175" customWidth="true"/>
    <col min="8456" max="8456" width="10.75" style="175" customWidth="true"/>
    <col min="8457" max="8457" width="11.75" style="175" customWidth="true"/>
    <col min="8458" max="8458" width="7.875" style="175" customWidth="true"/>
    <col min="8459" max="8704" width="9" style="175"/>
    <col min="8705" max="8705" width="10.75" style="175" customWidth="true"/>
    <col min="8706" max="8706" width="14.75" style="175" customWidth="true"/>
    <col min="8707" max="8707" width="15.5" style="175" customWidth="true"/>
    <col min="8708" max="8708" width="11.875" style="175" customWidth="true"/>
    <col min="8709" max="8709" width="12.625" style="175" customWidth="true"/>
    <col min="8710" max="8710" width="18" style="175" customWidth="true"/>
    <col min="8711" max="8711" width="17.25" style="175" customWidth="true"/>
    <col min="8712" max="8712" width="10.75" style="175" customWidth="true"/>
    <col min="8713" max="8713" width="11.75" style="175" customWidth="true"/>
    <col min="8714" max="8714" width="7.875" style="175" customWidth="true"/>
    <col min="8715" max="8960" width="9" style="175"/>
    <col min="8961" max="8961" width="10.75" style="175" customWidth="true"/>
    <col min="8962" max="8962" width="14.75" style="175" customWidth="true"/>
    <col min="8963" max="8963" width="15.5" style="175" customWidth="true"/>
    <col min="8964" max="8964" width="11.875" style="175" customWidth="true"/>
    <col min="8965" max="8965" width="12.625" style="175" customWidth="true"/>
    <col min="8966" max="8966" width="18" style="175" customWidth="true"/>
    <col min="8967" max="8967" width="17.25" style="175" customWidth="true"/>
    <col min="8968" max="8968" width="10.75" style="175" customWidth="true"/>
    <col min="8969" max="8969" width="11.75" style="175" customWidth="true"/>
    <col min="8970" max="8970" width="7.875" style="175" customWidth="true"/>
    <col min="8971" max="9216" width="9" style="175"/>
    <col min="9217" max="9217" width="10.75" style="175" customWidth="true"/>
    <col min="9218" max="9218" width="14.75" style="175" customWidth="true"/>
    <col min="9219" max="9219" width="15.5" style="175" customWidth="true"/>
    <col min="9220" max="9220" width="11.875" style="175" customWidth="true"/>
    <col min="9221" max="9221" width="12.625" style="175" customWidth="true"/>
    <col min="9222" max="9222" width="18" style="175" customWidth="true"/>
    <col min="9223" max="9223" width="17.25" style="175" customWidth="true"/>
    <col min="9224" max="9224" width="10.75" style="175" customWidth="true"/>
    <col min="9225" max="9225" width="11.75" style="175" customWidth="true"/>
    <col min="9226" max="9226" width="7.875" style="175" customWidth="true"/>
    <col min="9227" max="9472" width="9" style="175"/>
    <col min="9473" max="9473" width="10.75" style="175" customWidth="true"/>
    <col min="9474" max="9474" width="14.75" style="175" customWidth="true"/>
    <col min="9475" max="9475" width="15.5" style="175" customWidth="true"/>
    <col min="9476" max="9476" width="11.875" style="175" customWidth="true"/>
    <col min="9477" max="9477" width="12.625" style="175" customWidth="true"/>
    <col min="9478" max="9478" width="18" style="175" customWidth="true"/>
    <col min="9479" max="9479" width="17.25" style="175" customWidth="true"/>
    <col min="9480" max="9480" width="10.75" style="175" customWidth="true"/>
    <col min="9481" max="9481" width="11.75" style="175" customWidth="true"/>
    <col min="9482" max="9482" width="7.875" style="175" customWidth="true"/>
    <col min="9483" max="9728" width="9" style="175"/>
    <col min="9729" max="9729" width="10.75" style="175" customWidth="true"/>
    <col min="9730" max="9730" width="14.75" style="175" customWidth="true"/>
    <col min="9731" max="9731" width="15.5" style="175" customWidth="true"/>
    <col min="9732" max="9732" width="11.875" style="175" customWidth="true"/>
    <col min="9733" max="9733" width="12.625" style="175" customWidth="true"/>
    <col min="9734" max="9734" width="18" style="175" customWidth="true"/>
    <col min="9735" max="9735" width="17.25" style="175" customWidth="true"/>
    <col min="9736" max="9736" width="10.75" style="175" customWidth="true"/>
    <col min="9737" max="9737" width="11.75" style="175" customWidth="true"/>
    <col min="9738" max="9738" width="7.875" style="175" customWidth="true"/>
    <col min="9739" max="9984" width="9" style="175"/>
    <col min="9985" max="9985" width="10.75" style="175" customWidth="true"/>
    <col min="9986" max="9986" width="14.75" style="175" customWidth="true"/>
    <col min="9987" max="9987" width="15.5" style="175" customWidth="true"/>
    <col min="9988" max="9988" width="11.875" style="175" customWidth="true"/>
    <col min="9989" max="9989" width="12.625" style="175" customWidth="true"/>
    <col min="9990" max="9990" width="18" style="175" customWidth="true"/>
    <col min="9991" max="9991" width="17.25" style="175" customWidth="true"/>
    <col min="9992" max="9992" width="10.75" style="175" customWidth="true"/>
    <col min="9993" max="9993" width="11.75" style="175" customWidth="true"/>
    <col min="9994" max="9994" width="7.875" style="175" customWidth="true"/>
    <col min="9995" max="10240" width="9" style="175"/>
    <col min="10241" max="10241" width="10.75" style="175" customWidth="true"/>
    <col min="10242" max="10242" width="14.75" style="175" customWidth="true"/>
    <col min="10243" max="10243" width="15.5" style="175" customWidth="true"/>
    <col min="10244" max="10244" width="11.875" style="175" customWidth="true"/>
    <col min="10245" max="10245" width="12.625" style="175" customWidth="true"/>
    <col min="10246" max="10246" width="18" style="175" customWidth="true"/>
    <col min="10247" max="10247" width="17.25" style="175" customWidth="true"/>
    <col min="10248" max="10248" width="10.75" style="175" customWidth="true"/>
    <col min="10249" max="10249" width="11.75" style="175" customWidth="true"/>
    <col min="10250" max="10250" width="7.875" style="175" customWidth="true"/>
    <col min="10251" max="10496" width="9" style="175"/>
    <col min="10497" max="10497" width="10.75" style="175" customWidth="true"/>
    <col min="10498" max="10498" width="14.75" style="175" customWidth="true"/>
    <col min="10499" max="10499" width="15.5" style="175" customWidth="true"/>
    <col min="10500" max="10500" width="11.875" style="175" customWidth="true"/>
    <col min="10501" max="10501" width="12.625" style="175" customWidth="true"/>
    <col min="10502" max="10502" width="18" style="175" customWidth="true"/>
    <col min="10503" max="10503" width="17.25" style="175" customWidth="true"/>
    <col min="10504" max="10504" width="10.75" style="175" customWidth="true"/>
    <col min="10505" max="10505" width="11.75" style="175" customWidth="true"/>
    <col min="10506" max="10506" width="7.875" style="175" customWidth="true"/>
    <col min="10507" max="10752" width="9" style="175"/>
    <col min="10753" max="10753" width="10.75" style="175" customWidth="true"/>
    <col min="10754" max="10754" width="14.75" style="175" customWidth="true"/>
    <col min="10755" max="10755" width="15.5" style="175" customWidth="true"/>
    <col min="10756" max="10756" width="11.875" style="175" customWidth="true"/>
    <col min="10757" max="10757" width="12.625" style="175" customWidth="true"/>
    <col min="10758" max="10758" width="18" style="175" customWidth="true"/>
    <col min="10759" max="10759" width="17.25" style="175" customWidth="true"/>
    <col min="10760" max="10760" width="10.75" style="175" customWidth="true"/>
    <col min="10761" max="10761" width="11.75" style="175" customWidth="true"/>
    <col min="10762" max="10762" width="7.875" style="175" customWidth="true"/>
    <col min="10763" max="11008" width="9" style="175"/>
    <col min="11009" max="11009" width="10.75" style="175" customWidth="true"/>
    <col min="11010" max="11010" width="14.75" style="175" customWidth="true"/>
    <col min="11011" max="11011" width="15.5" style="175" customWidth="true"/>
    <col min="11012" max="11012" width="11.875" style="175" customWidth="true"/>
    <col min="11013" max="11013" width="12.625" style="175" customWidth="true"/>
    <col min="11014" max="11014" width="18" style="175" customWidth="true"/>
    <col min="11015" max="11015" width="17.25" style="175" customWidth="true"/>
    <col min="11016" max="11016" width="10.75" style="175" customWidth="true"/>
    <col min="11017" max="11017" width="11.75" style="175" customWidth="true"/>
    <col min="11018" max="11018" width="7.875" style="175" customWidth="true"/>
    <col min="11019" max="11264" width="9" style="175"/>
    <col min="11265" max="11265" width="10.75" style="175" customWidth="true"/>
    <col min="11266" max="11266" width="14.75" style="175" customWidth="true"/>
    <col min="11267" max="11267" width="15.5" style="175" customWidth="true"/>
    <col min="11268" max="11268" width="11.875" style="175" customWidth="true"/>
    <col min="11269" max="11269" width="12.625" style="175" customWidth="true"/>
    <col min="11270" max="11270" width="18" style="175" customWidth="true"/>
    <col min="11271" max="11271" width="17.25" style="175" customWidth="true"/>
    <col min="11272" max="11272" width="10.75" style="175" customWidth="true"/>
    <col min="11273" max="11273" width="11.75" style="175" customWidth="true"/>
    <col min="11274" max="11274" width="7.875" style="175" customWidth="true"/>
    <col min="11275" max="11520" width="9" style="175"/>
    <col min="11521" max="11521" width="10.75" style="175" customWidth="true"/>
    <col min="11522" max="11522" width="14.75" style="175" customWidth="true"/>
    <col min="11523" max="11523" width="15.5" style="175" customWidth="true"/>
    <col min="11524" max="11524" width="11.875" style="175" customWidth="true"/>
    <col min="11525" max="11525" width="12.625" style="175" customWidth="true"/>
    <col min="11526" max="11526" width="18" style="175" customWidth="true"/>
    <col min="11527" max="11527" width="17.25" style="175" customWidth="true"/>
    <col min="11528" max="11528" width="10.75" style="175" customWidth="true"/>
    <col min="11529" max="11529" width="11.75" style="175" customWidth="true"/>
    <col min="11530" max="11530" width="7.875" style="175" customWidth="true"/>
    <col min="11531" max="11776" width="9" style="175"/>
    <col min="11777" max="11777" width="10.75" style="175" customWidth="true"/>
    <col min="11778" max="11778" width="14.75" style="175" customWidth="true"/>
    <col min="11779" max="11779" width="15.5" style="175" customWidth="true"/>
    <col min="11780" max="11780" width="11.875" style="175" customWidth="true"/>
    <col min="11781" max="11781" width="12.625" style="175" customWidth="true"/>
    <col min="11782" max="11782" width="18" style="175" customWidth="true"/>
    <col min="11783" max="11783" width="17.25" style="175" customWidth="true"/>
    <col min="11784" max="11784" width="10.75" style="175" customWidth="true"/>
    <col min="11785" max="11785" width="11.75" style="175" customWidth="true"/>
    <col min="11786" max="11786" width="7.875" style="175" customWidth="true"/>
    <col min="11787" max="12032" width="9" style="175"/>
    <col min="12033" max="12033" width="10.75" style="175" customWidth="true"/>
    <col min="12034" max="12034" width="14.75" style="175" customWidth="true"/>
    <col min="12035" max="12035" width="15.5" style="175" customWidth="true"/>
    <col min="12036" max="12036" width="11.875" style="175" customWidth="true"/>
    <col min="12037" max="12037" width="12.625" style="175" customWidth="true"/>
    <col min="12038" max="12038" width="18" style="175" customWidth="true"/>
    <col min="12039" max="12039" width="17.25" style="175" customWidth="true"/>
    <col min="12040" max="12040" width="10.75" style="175" customWidth="true"/>
    <col min="12041" max="12041" width="11.75" style="175" customWidth="true"/>
    <col min="12042" max="12042" width="7.875" style="175" customWidth="true"/>
    <col min="12043" max="12288" width="9" style="175"/>
    <col min="12289" max="12289" width="10.75" style="175" customWidth="true"/>
    <col min="12290" max="12290" width="14.75" style="175" customWidth="true"/>
    <col min="12291" max="12291" width="15.5" style="175" customWidth="true"/>
    <col min="12292" max="12292" width="11.875" style="175" customWidth="true"/>
    <col min="12293" max="12293" width="12.625" style="175" customWidth="true"/>
    <col min="12294" max="12294" width="18" style="175" customWidth="true"/>
    <col min="12295" max="12295" width="17.25" style="175" customWidth="true"/>
    <col min="12296" max="12296" width="10.75" style="175" customWidth="true"/>
    <col min="12297" max="12297" width="11.75" style="175" customWidth="true"/>
    <col min="12298" max="12298" width="7.875" style="175" customWidth="true"/>
    <col min="12299" max="12544" width="9" style="175"/>
    <col min="12545" max="12545" width="10.75" style="175" customWidth="true"/>
    <col min="12546" max="12546" width="14.75" style="175" customWidth="true"/>
    <col min="12547" max="12547" width="15.5" style="175" customWidth="true"/>
    <col min="12548" max="12548" width="11.875" style="175" customWidth="true"/>
    <col min="12549" max="12549" width="12.625" style="175" customWidth="true"/>
    <col min="12550" max="12550" width="18" style="175" customWidth="true"/>
    <col min="12551" max="12551" width="17.25" style="175" customWidth="true"/>
    <col min="12552" max="12552" width="10.75" style="175" customWidth="true"/>
    <col min="12553" max="12553" width="11.75" style="175" customWidth="true"/>
    <col min="12554" max="12554" width="7.875" style="175" customWidth="true"/>
    <col min="12555" max="12800" width="9" style="175"/>
    <col min="12801" max="12801" width="10.75" style="175" customWidth="true"/>
    <col min="12802" max="12802" width="14.75" style="175" customWidth="true"/>
    <col min="12803" max="12803" width="15.5" style="175" customWidth="true"/>
    <col min="12804" max="12804" width="11.875" style="175" customWidth="true"/>
    <col min="12805" max="12805" width="12.625" style="175" customWidth="true"/>
    <col min="12806" max="12806" width="18" style="175" customWidth="true"/>
    <col min="12807" max="12807" width="17.25" style="175" customWidth="true"/>
    <col min="12808" max="12808" width="10.75" style="175" customWidth="true"/>
    <col min="12809" max="12809" width="11.75" style="175" customWidth="true"/>
    <col min="12810" max="12810" width="7.875" style="175" customWidth="true"/>
    <col min="12811" max="13056" width="9" style="175"/>
    <col min="13057" max="13057" width="10.75" style="175" customWidth="true"/>
    <col min="13058" max="13058" width="14.75" style="175" customWidth="true"/>
    <col min="13059" max="13059" width="15.5" style="175" customWidth="true"/>
    <col min="13060" max="13060" width="11.875" style="175" customWidth="true"/>
    <col min="13061" max="13061" width="12.625" style="175" customWidth="true"/>
    <col min="13062" max="13062" width="18" style="175" customWidth="true"/>
    <col min="13063" max="13063" width="17.25" style="175" customWidth="true"/>
    <col min="13064" max="13064" width="10.75" style="175" customWidth="true"/>
    <col min="13065" max="13065" width="11.75" style="175" customWidth="true"/>
    <col min="13066" max="13066" width="7.875" style="175" customWidth="true"/>
    <col min="13067" max="13312" width="9" style="175"/>
    <col min="13313" max="13313" width="10.75" style="175" customWidth="true"/>
    <col min="13314" max="13314" width="14.75" style="175" customWidth="true"/>
    <col min="13315" max="13315" width="15.5" style="175" customWidth="true"/>
    <col min="13316" max="13316" width="11.875" style="175" customWidth="true"/>
    <col min="13317" max="13317" width="12.625" style="175" customWidth="true"/>
    <col min="13318" max="13318" width="18" style="175" customWidth="true"/>
    <col min="13319" max="13319" width="17.25" style="175" customWidth="true"/>
    <col min="13320" max="13320" width="10.75" style="175" customWidth="true"/>
    <col min="13321" max="13321" width="11.75" style="175" customWidth="true"/>
    <col min="13322" max="13322" width="7.875" style="175" customWidth="true"/>
    <col min="13323" max="13568" width="9" style="175"/>
    <col min="13569" max="13569" width="10.75" style="175" customWidth="true"/>
    <col min="13570" max="13570" width="14.75" style="175" customWidth="true"/>
    <col min="13571" max="13571" width="15.5" style="175" customWidth="true"/>
    <col min="13572" max="13572" width="11.875" style="175" customWidth="true"/>
    <col min="13573" max="13573" width="12.625" style="175" customWidth="true"/>
    <col min="13574" max="13574" width="18" style="175" customWidth="true"/>
    <col min="13575" max="13575" width="17.25" style="175" customWidth="true"/>
    <col min="13576" max="13576" width="10.75" style="175" customWidth="true"/>
    <col min="13577" max="13577" width="11.75" style="175" customWidth="true"/>
    <col min="13578" max="13578" width="7.875" style="175" customWidth="true"/>
    <col min="13579" max="13824" width="9" style="175"/>
    <col min="13825" max="13825" width="10.75" style="175" customWidth="true"/>
    <col min="13826" max="13826" width="14.75" style="175" customWidth="true"/>
    <col min="13827" max="13827" width="15.5" style="175" customWidth="true"/>
    <col min="13828" max="13828" width="11.875" style="175" customWidth="true"/>
    <col min="13829" max="13829" width="12.625" style="175" customWidth="true"/>
    <col min="13830" max="13830" width="18" style="175" customWidth="true"/>
    <col min="13831" max="13831" width="17.25" style="175" customWidth="true"/>
    <col min="13832" max="13832" width="10.75" style="175" customWidth="true"/>
    <col min="13833" max="13833" width="11.75" style="175" customWidth="true"/>
    <col min="13834" max="13834" width="7.875" style="175" customWidth="true"/>
    <col min="13835" max="14080" width="9" style="175"/>
    <col min="14081" max="14081" width="10.75" style="175" customWidth="true"/>
    <col min="14082" max="14082" width="14.75" style="175" customWidth="true"/>
    <col min="14083" max="14083" width="15.5" style="175" customWidth="true"/>
    <col min="14084" max="14084" width="11.875" style="175" customWidth="true"/>
    <col min="14085" max="14085" width="12.625" style="175" customWidth="true"/>
    <col min="14086" max="14086" width="18" style="175" customWidth="true"/>
    <col min="14087" max="14087" width="17.25" style="175" customWidth="true"/>
    <col min="14088" max="14088" width="10.75" style="175" customWidth="true"/>
    <col min="14089" max="14089" width="11.75" style="175" customWidth="true"/>
    <col min="14090" max="14090" width="7.875" style="175" customWidth="true"/>
    <col min="14091" max="14336" width="9" style="175"/>
    <col min="14337" max="14337" width="10.75" style="175" customWidth="true"/>
    <col min="14338" max="14338" width="14.75" style="175" customWidth="true"/>
    <col min="14339" max="14339" width="15.5" style="175" customWidth="true"/>
    <col min="14340" max="14340" width="11.875" style="175" customWidth="true"/>
    <col min="14341" max="14341" width="12.625" style="175" customWidth="true"/>
    <col min="14342" max="14342" width="18" style="175" customWidth="true"/>
    <col min="14343" max="14343" width="17.25" style="175" customWidth="true"/>
    <col min="14344" max="14344" width="10.75" style="175" customWidth="true"/>
    <col min="14345" max="14345" width="11.75" style="175" customWidth="true"/>
    <col min="14346" max="14346" width="7.875" style="175" customWidth="true"/>
    <col min="14347" max="14592" width="9" style="175"/>
    <col min="14593" max="14593" width="10.75" style="175" customWidth="true"/>
    <col min="14594" max="14594" width="14.75" style="175" customWidth="true"/>
    <col min="14595" max="14595" width="15.5" style="175" customWidth="true"/>
    <col min="14596" max="14596" width="11.875" style="175" customWidth="true"/>
    <col min="14597" max="14597" width="12.625" style="175" customWidth="true"/>
    <col min="14598" max="14598" width="18" style="175" customWidth="true"/>
    <col min="14599" max="14599" width="17.25" style="175" customWidth="true"/>
    <col min="14600" max="14600" width="10.75" style="175" customWidth="true"/>
    <col min="14601" max="14601" width="11.75" style="175" customWidth="true"/>
    <col min="14602" max="14602" width="7.875" style="175" customWidth="true"/>
    <col min="14603" max="14848" width="9" style="175"/>
    <col min="14849" max="14849" width="10.75" style="175" customWidth="true"/>
    <col min="14850" max="14850" width="14.75" style="175" customWidth="true"/>
    <col min="14851" max="14851" width="15.5" style="175" customWidth="true"/>
    <col min="14852" max="14852" width="11.875" style="175" customWidth="true"/>
    <col min="14853" max="14853" width="12.625" style="175" customWidth="true"/>
    <col min="14854" max="14854" width="18" style="175" customWidth="true"/>
    <col min="14855" max="14855" width="17.25" style="175" customWidth="true"/>
    <col min="14856" max="14856" width="10.75" style="175" customWidth="true"/>
    <col min="14857" max="14857" width="11.75" style="175" customWidth="true"/>
    <col min="14858" max="14858" width="7.875" style="175" customWidth="true"/>
    <col min="14859" max="15104" width="9" style="175"/>
    <col min="15105" max="15105" width="10.75" style="175" customWidth="true"/>
    <col min="15106" max="15106" width="14.75" style="175" customWidth="true"/>
    <col min="15107" max="15107" width="15.5" style="175" customWidth="true"/>
    <col min="15108" max="15108" width="11.875" style="175" customWidth="true"/>
    <col min="15109" max="15109" width="12.625" style="175" customWidth="true"/>
    <col min="15110" max="15110" width="18" style="175" customWidth="true"/>
    <col min="15111" max="15111" width="17.25" style="175" customWidth="true"/>
    <col min="15112" max="15112" width="10.75" style="175" customWidth="true"/>
    <col min="15113" max="15113" width="11.75" style="175" customWidth="true"/>
    <col min="15114" max="15114" width="7.875" style="175" customWidth="true"/>
    <col min="15115" max="15360" width="9" style="175"/>
    <col min="15361" max="15361" width="10.75" style="175" customWidth="true"/>
    <col min="15362" max="15362" width="14.75" style="175" customWidth="true"/>
    <col min="15363" max="15363" width="15.5" style="175" customWidth="true"/>
    <col min="15364" max="15364" width="11.875" style="175" customWidth="true"/>
    <col min="15365" max="15365" width="12.625" style="175" customWidth="true"/>
    <col min="15366" max="15366" width="18" style="175" customWidth="true"/>
    <col min="15367" max="15367" width="17.25" style="175" customWidth="true"/>
    <col min="15368" max="15368" width="10.75" style="175" customWidth="true"/>
    <col min="15369" max="15369" width="11.75" style="175" customWidth="true"/>
    <col min="15370" max="15370" width="7.875" style="175" customWidth="true"/>
    <col min="15371" max="15616" width="9" style="175"/>
    <col min="15617" max="15617" width="10.75" style="175" customWidth="true"/>
    <col min="15618" max="15618" width="14.75" style="175" customWidth="true"/>
    <col min="15619" max="15619" width="15.5" style="175" customWidth="true"/>
    <col min="15620" max="15620" width="11.875" style="175" customWidth="true"/>
    <col min="15621" max="15621" width="12.625" style="175" customWidth="true"/>
    <col min="15622" max="15622" width="18" style="175" customWidth="true"/>
    <col min="15623" max="15623" width="17.25" style="175" customWidth="true"/>
    <col min="15624" max="15624" width="10.75" style="175" customWidth="true"/>
    <col min="15625" max="15625" width="11.75" style="175" customWidth="true"/>
    <col min="15626" max="15626" width="7.875" style="175" customWidth="true"/>
    <col min="15627" max="15872" width="9" style="175"/>
    <col min="15873" max="15873" width="10.75" style="175" customWidth="true"/>
    <col min="15874" max="15874" width="14.75" style="175" customWidth="true"/>
    <col min="15875" max="15875" width="15.5" style="175" customWidth="true"/>
    <col min="15876" max="15876" width="11.875" style="175" customWidth="true"/>
    <col min="15877" max="15877" width="12.625" style="175" customWidth="true"/>
    <col min="15878" max="15878" width="18" style="175" customWidth="true"/>
    <col min="15879" max="15879" width="17.25" style="175" customWidth="true"/>
    <col min="15880" max="15880" width="10.75" style="175" customWidth="true"/>
    <col min="15881" max="15881" width="11.75" style="175" customWidth="true"/>
    <col min="15882" max="15882" width="7.875" style="175" customWidth="true"/>
    <col min="15883" max="16128" width="9" style="175"/>
    <col min="16129" max="16129" width="10.75" style="175" customWidth="true"/>
    <col min="16130" max="16130" width="14.75" style="175" customWidth="true"/>
    <col min="16131" max="16131" width="15.5" style="175" customWidth="true"/>
    <col min="16132" max="16132" width="11.875" style="175" customWidth="true"/>
    <col min="16133" max="16133" width="12.625" style="175" customWidth="true"/>
    <col min="16134" max="16134" width="18" style="175" customWidth="true"/>
    <col min="16135" max="16135" width="17.25" style="175" customWidth="true"/>
    <col min="16136" max="16136" width="10.75" style="175" customWidth="true"/>
    <col min="16137" max="16137" width="11.75" style="175" customWidth="true"/>
    <col min="16138" max="16138" width="7.875" style="175" customWidth="true"/>
    <col min="16139" max="16384" width="9" style="175"/>
  </cols>
  <sheetData>
    <row r="1" s="174" customFormat="true" spans="1:6">
      <c r="A1" s="2" t="s">
        <v>0</v>
      </c>
      <c r="B1" s="2"/>
      <c r="C1" s="2"/>
      <c r="D1" s="2"/>
      <c r="E1" s="2"/>
      <c r="F1" s="2"/>
    </row>
    <row r="2" s="174" customFormat="true" ht="24" customHeight="true" spans="1:9">
      <c r="A2" s="176" t="s">
        <v>1</v>
      </c>
      <c r="B2" s="176"/>
      <c r="C2" s="176"/>
      <c r="D2" s="176"/>
      <c r="E2" s="176"/>
      <c r="F2" s="176"/>
      <c r="G2" s="210"/>
      <c r="H2" s="210"/>
      <c r="I2" s="210"/>
    </row>
    <row r="3" s="174" customFormat="true" ht="22.5" spans="1:9">
      <c r="A3" s="177" t="s">
        <v>2</v>
      </c>
      <c r="B3" s="177"/>
      <c r="C3" s="177"/>
      <c r="D3" s="237"/>
      <c r="E3" s="237"/>
      <c r="F3" s="211" t="s">
        <v>3</v>
      </c>
      <c r="G3" s="210"/>
      <c r="H3" s="210"/>
      <c r="I3" s="210"/>
    </row>
    <row r="4" ht="20.25" customHeight="true" spans="1:6">
      <c r="A4" s="179" t="s">
        <v>4</v>
      </c>
      <c r="B4" s="179"/>
      <c r="C4" s="180" t="s">
        <v>5</v>
      </c>
      <c r="D4" s="180"/>
      <c r="E4" s="180"/>
      <c r="F4" s="180"/>
    </row>
    <row r="5" ht="30.75" customHeight="true" spans="1:6">
      <c r="A5" s="181" t="s">
        <v>6</v>
      </c>
      <c r="B5" s="181"/>
      <c r="C5" s="238" t="s">
        <v>7</v>
      </c>
      <c r="D5" s="181" t="s">
        <v>8</v>
      </c>
      <c r="E5" s="181"/>
      <c r="F5" s="238" t="s">
        <v>9</v>
      </c>
    </row>
    <row r="6" spans="1:6">
      <c r="A6" s="183" t="s">
        <v>10</v>
      </c>
      <c r="B6" s="183"/>
      <c r="C6" s="184" t="s">
        <v>11</v>
      </c>
      <c r="D6" s="183" t="s">
        <v>12</v>
      </c>
      <c r="E6" s="183"/>
      <c r="F6" s="238" t="s">
        <v>13</v>
      </c>
    </row>
    <row r="7" spans="1:6">
      <c r="A7" s="185" t="s">
        <v>14</v>
      </c>
      <c r="B7" s="186"/>
      <c r="C7" s="187">
        <f>15838+53790+1046</f>
        <v>70674</v>
      </c>
      <c r="D7" s="188" t="s">
        <v>15</v>
      </c>
      <c r="E7" s="188"/>
      <c r="F7" s="251" t="s">
        <v>16</v>
      </c>
    </row>
    <row r="8" spans="1:6">
      <c r="A8" s="183" t="s">
        <v>17</v>
      </c>
      <c r="B8" s="183" t="s">
        <v>18</v>
      </c>
      <c r="C8" s="187">
        <f>249+523+1046</f>
        <v>1818</v>
      </c>
      <c r="D8" s="188" t="s">
        <v>19</v>
      </c>
      <c r="E8" s="188" t="s">
        <v>18</v>
      </c>
      <c r="F8" s="187">
        <f>15589+53267</f>
        <v>68856</v>
      </c>
    </row>
    <row r="9" ht="28.5" spans="1:6">
      <c r="A9" s="183"/>
      <c r="B9" s="183" t="s">
        <v>20</v>
      </c>
      <c r="C9" s="187">
        <f>249+523+1046</f>
        <v>1818</v>
      </c>
      <c r="D9" s="188"/>
      <c r="E9" s="188" t="s">
        <v>21</v>
      </c>
      <c r="F9" s="187">
        <f>7337+36432</f>
        <v>43769</v>
      </c>
    </row>
    <row r="10" ht="18.75" customHeight="true" spans="1:6">
      <c r="A10" s="183"/>
      <c r="B10" s="183" t="s">
        <v>22</v>
      </c>
      <c r="C10" s="187"/>
      <c r="D10" s="188"/>
      <c r="E10" s="188"/>
      <c r="F10" s="213"/>
    </row>
    <row r="11" ht="21" customHeight="true" spans="1:6">
      <c r="A11" s="183"/>
      <c r="B11" s="183" t="s">
        <v>23</v>
      </c>
      <c r="C11" s="189"/>
      <c r="D11" s="188"/>
      <c r="E11" s="188" t="s">
        <v>24</v>
      </c>
      <c r="F11" s="187">
        <f>8252+16835</f>
        <v>25087</v>
      </c>
    </row>
    <row r="12" ht="94.5" customHeight="true" spans="1:6">
      <c r="A12" s="183" t="s">
        <v>25</v>
      </c>
      <c r="B12" s="239" t="s">
        <v>26</v>
      </c>
      <c r="C12" s="239"/>
      <c r="D12" s="239"/>
      <c r="E12" s="239"/>
      <c r="F12" s="239"/>
    </row>
    <row r="13" ht="18" customHeight="true" spans="1:6">
      <c r="A13" s="183" t="s">
        <v>27</v>
      </c>
      <c r="B13" s="183" t="s">
        <v>28</v>
      </c>
      <c r="C13" s="183" t="s">
        <v>29</v>
      </c>
      <c r="D13" s="183"/>
      <c r="E13" s="183"/>
      <c r="F13" s="183" t="s">
        <v>30</v>
      </c>
    </row>
    <row r="14" ht="13.5" spans="1:6">
      <c r="A14" s="191" t="s">
        <v>31</v>
      </c>
      <c r="B14" s="191" t="s">
        <v>32</v>
      </c>
      <c r="C14" s="240" t="s">
        <v>33</v>
      </c>
      <c r="D14" s="241"/>
      <c r="E14" s="252"/>
      <c r="F14" s="253" t="s">
        <v>34</v>
      </c>
    </row>
    <row r="15" ht="15.75" customHeight="true" spans="1:6">
      <c r="A15" s="194"/>
      <c r="B15" s="194"/>
      <c r="C15" s="240" t="s">
        <v>35</v>
      </c>
      <c r="D15" s="241"/>
      <c r="E15" s="252"/>
      <c r="F15" s="253" t="s">
        <v>36</v>
      </c>
    </row>
    <row r="16" ht="15.75" customHeight="true" spans="1:6">
      <c r="A16" s="194"/>
      <c r="B16" s="194"/>
      <c r="C16" s="240" t="s">
        <v>37</v>
      </c>
      <c r="D16" s="241"/>
      <c r="E16" s="252"/>
      <c r="F16" s="254">
        <v>1</v>
      </c>
    </row>
    <row r="17" ht="13.5" spans="1:6">
      <c r="A17" s="194"/>
      <c r="B17" s="242"/>
      <c r="C17" s="240" t="s">
        <v>38</v>
      </c>
      <c r="D17" s="241"/>
      <c r="E17" s="252"/>
      <c r="F17" s="255" t="s">
        <v>39</v>
      </c>
    </row>
    <row r="18" spans="1:6">
      <c r="A18" s="194"/>
      <c r="B18" s="191" t="s">
        <v>40</v>
      </c>
      <c r="C18" s="239" t="s">
        <v>41</v>
      </c>
      <c r="D18" s="243"/>
      <c r="E18" s="243"/>
      <c r="F18" s="256">
        <v>1</v>
      </c>
    </row>
    <row r="19" ht="15" customHeight="true" spans="1:6">
      <c r="A19" s="194"/>
      <c r="B19" s="191" t="s">
        <v>42</v>
      </c>
      <c r="C19" s="239" t="s">
        <v>43</v>
      </c>
      <c r="D19" s="243"/>
      <c r="E19" s="243"/>
      <c r="F19" s="257" t="s">
        <v>44</v>
      </c>
    </row>
    <row r="20" ht="75" customHeight="true" spans="1:6">
      <c r="A20" s="194"/>
      <c r="B20" s="191" t="s">
        <v>45</v>
      </c>
      <c r="C20" s="240" t="s">
        <v>46</v>
      </c>
      <c r="D20" s="241"/>
      <c r="E20" s="252"/>
      <c r="F20" s="258" t="s">
        <v>47</v>
      </c>
    </row>
    <row r="21" ht="73.5" customHeight="true" spans="1:6">
      <c r="A21" s="194"/>
      <c r="B21" s="194"/>
      <c r="C21" s="239" t="s">
        <v>48</v>
      </c>
      <c r="D21" s="243"/>
      <c r="E21" s="243"/>
      <c r="F21" s="257" t="s">
        <v>49</v>
      </c>
    </row>
    <row r="22" ht="16.5" customHeight="true" spans="1:6">
      <c r="A22" s="201" t="s">
        <v>50</v>
      </c>
      <c r="B22" s="191" t="s">
        <v>51</v>
      </c>
      <c r="C22" s="244"/>
      <c r="D22" s="245"/>
      <c r="E22" s="245"/>
      <c r="F22" s="244"/>
    </row>
    <row r="23" ht="16.5" customHeight="true" spans="1:6">
      <c r="A23" s="246"/>
      <c r="B23" s="191" t="s">
        <v>52</v>
      </c>
      <c r="C23" s="240" t="s">
        <v>53</v>
      </c>
      <c r="D23" s="241"/>
      <c r="E23" s="252"/>
      <c r="F23" s="259" t="s">
        <v>54</v>
      </c>
    </row>
    <row r="24" ht="16.5" customHeight="true" spans="1:6">
      <c r="A24" s="246"/>
      <c r="B24" s="191" t="s">
        <v>55</v>
      </c>
      <c r="C24" s="244"/>
      <c r="D24" s="245"/>
      <c r="E24" s="245"/>
      <c r="F24" s="244"/>
    </row>
    <row r="25" ht="16.5" customHeight="true" spans="1:6">
      <c r="A25" s="246"/>
      <c r="B25" s="191" t="s">
        <v>56</v>
      </c>
      <c r="C25" s="239" t="s">
        <v>57</v>
      </c>
      <c r="D25" s="243"/>
      <c r="E25" s="243"/>
      <c r="F25" s="259" t="s">
        <v>58</v>
      </c>
    </row>
    <row r="26" ht="16.5" customHeight="true" spans="1:6">
      <c r="A26" s="246"/>
      <c r="B26" s="194"/>
      <c r="C26" s="247" t="s">
        <v>59</v>
      </c>
      <c r="D26" s="248"/>
      <c r="E26" s="260"/>
      <c r="F26" s="249" t="s">
        <v>60</v>
      </c>
    </row>
    <row r="27" ht="16.5" customHeight="true" spans="1:6">
      <c r="A27" s="204" t="s">
        <v>61</v>
      </c>
      <c r="B27" s="204" t="s">
        <v>62</v>
      </c>
      <c r="C27" s="249" t="s">
        <v>63</v>
      </c>
      <c r="D27" s="250"/>
      <c r="E27" s="250"/>
      <c r="F27" s="261" t="s">
        <v>64</v>
      </c>
    </row>
    <row r="28" ht="16.5" customHeight="true" spans="1:6">
      <c r="A28" s="207"/>
      <c r="B28" s="207"/>
      <c r="C28" s="249" t="s">
        <v>65</v>
      </c>
      <c r="D28" s="250"/>
      <c r="E28" s="250"/>
      <c r="F28" s="262" t="s">
        <v>64</v>
      </c>
    </row>
  </sheetData>
  <mergeCells count="39">
    <mergeCell ref="A1:F1"/>
    <mergeCell ref="A2:F2"/>
    <mergeCell ref="A3:C3"/>
    <mergeCell ref="A4:B4"/>
    <mergeCell ref="C4:F4"/>
    <mergeCell ref="A5:B5"/>
    <mergeCell ref="D5:E5"/>
    <mergeCell ref="A6:B6"/>
    <mergeCell ref="D6:E6"/>
    <mergeCell ref="A7:B7"/>
    <mergeCell ref="D7:E7"/>
    <mergeCell ref="B12:F12"/>
    <mergeCell ref="C13:E13"/>
    <mergeCell ref="C14:E14"/>
    <mergeCell ref="C15:E15"/>
    <mergeCell ref="C16:E16"/>
    <mergeCell ref="C17:E17"/>
    <mergeCell ref="C18:E18"/>
    <mergeCell ref="C19:E19"/>
    <mergeCell ref="C20:E20"/>
    <mergeCell ref="C21:E21"/>
    <mergeCell ref="C22:E22"/>
    <mergeCell ref="C23:E23"/>
    <mergeCell ref="C24:E24"/>
    <mergeCell ref="C25:E25"/>
    <mergeCell ref="C26:E26"/>
    <mergeCell ref="C27:E27"/>
    <mergeCell ref="C28:E28"/>
    <mergeCell ref="A8:A11"/>
    <mergeCell ref="A14:A21"/>
    <mergeCell ref="A22:A26"/>
    <mergeCell ref="A27:A28"/>
    <mergeCell ref="B14:B17"/>
    <mergeCell ref="B20:B21"/>
    <mergeCell ref="B25:B26"/>
    <mergeCell ref="B27:B28"/>
    <mergeCell ref="D8:D11"/>
    <mergeCell ref="E9:E10"/>
    <mergeCell ref="F9:F10"/>
  </mergeCells>
  <printOptions horizontalCentered="true"/>
  <pageMargins left="0.85" right="0.85" top="1" bottom="1" header="0.5" footer="0.5"/>
  <pageSetup paperSize="9"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9"/>
  <sheetViews>
    <sheetView showZeros="0" workbookViewId="0">
      <selection activeCell="A1" sqref="A1:F1"/>
    </sheetView>
  </sheetViews>
  <sheetFormatPr defaultColWidth="7.99166666666667" defaultRowHeight="14.25"/>
  <cols>
    <col min="1" max="1" width="10.7666666666667" style="85" customWidth="true"/>
    <col min="2" max="2" width="14.8083333333333" style="85" customWidth="true"/>
    <col min="3" max="3" width="14.625" style="85" customWidth="true"/>
    <col min="4" max="4" width="10.625" style="85" customWidth="true"/>
    <col min="5" max="5" width="12.6666666666667" style="85" customWidth="true"/>
    <col min="6" max="6" width="18.05" style="85" customWidth="true"/>
    <col min="7" max="7" width="17.2333333333333" style="85" customWidth="true"/>
    <col min="8" max="8" width="10.75" style="85" customWidth="true"/>
    <col min="9" max="9" width="11.7333333333333" style="85" customWidth="true"/>
    <col min="10" max="10" width="7.875" style="85" customWidth="true"/>
    <col min="11" max="16384" width="7.99166666666667" style="85"/>
  </cols>
  <sheetData>
    <row r="1" s="85" customFormat="true" ht="16.5" customHeight="true" spans="1:6">
      <c r="A1" s="2" t="s">
        <v>463</v>
      </c>
      <c r="B1" s="2"/>
      <c r="C1" s="2"/>
      <c r="D1" s="2"/>
      <c r="E1" s="2"/>
      <c r="F1" s="2"/>
    </row>
    <row r="2" s="85" customFormat="true" ht="36" customHeight="true" spans="1:9">
      <c r="A2" s="3" t="s">
        <v>1</v>
      </c>
      <c r="B2" s="3"/>
      <c r="C2" s="3"/>
      <c r="D2" s="3"/>
      <c r="E2" s="3"/>
      <c r="F2" s="3"/>
      <c r="G2" s="95"/>
      <c r="H2" s="95"/>
      <c r="I2" s="95"/>
    </row>
    <row r="3" s="85" customFormat="true" ht="19" customHeight="true" spans="1:9">
      <c r="A3" s="101" t="s">
        <v>464</v>
      </c>
      <c r="B3" s="4"/>
      <c r="C3" s="4"/>
      <c r="D3" s="56"/>
      <c r="E3" s="56"/>
      <c r="F3" s="69" t="s">
        <v>3</v>
      </c>
      <c r="G3" s="95"/>
      <c r="H3" s="95"/>
      <c r="I3" s="95"/>
    </row>
    <row r="4" ht="21" customHeight="true" spans="1:6">
      <c r="A4" s="46" t="s">
        <v>4</v>
      </c>
      <c r="B4" s="46"/>
      <c r="C4" s="47" t="s">
        <v>465</v>
      </c>
      <c r="D4" s="47"/>
      <c r="E4" s="47"/>
      <c r="F4" s="47"/>
    </row>
    <row r="5" ht="36" customHeight="true" spans="1:6">
      <c r="A5" s="48" t="s">
        <v>6</v>
      </c>
      <c r="B5" s="48"/>
      <c r="C5" s="49" t="s">
        <v>466</v>
      </c>
      <c r="D5" s="48" t="s">
        <v>8</v>
      </c>
      <c r="E5" s="48"/>
      <c r="F5" s="49" t="s">
        <v>467</v>
      </c>
    </row>
    <row r="6" ht="21" customHeight="true" spans="1:6">
      <c r="A6" s="50" t="s">
        <v>10</v>
      </c>
      <c r="B6" s="50"/>
      <c r="C6" s="51" t="s">
        <v>11</v>
      </c>
      <c r="D6" s="50" t="s">
        <v>12</v>
      </c>
      <c r="E6" s="50"/>
      <c r="F6" s="51" t="s">
        <v>137</v>
      </c>
    </row>
    <row r="7" ht="21" customHeight="true" spans="1:6">
      <c r="A7" s="52" t="s">
        <v>14</v>
      </c>
      <c r="B7" s="53"/>
      <c r="C7" s="55">
        <v>2455</v>
      </c>
      <c r="D7" s="50" t="s">
        <v>15</v>
      </c>
      <c r="E7" s="50"/>
      <c r="F7" s="49" t="s">
        <v>16</v>
      </c>
    </row>
    <row r="8" ht="21" customHeight="true" spans="1:6">
      <c r="A8" s="50" t="s">
        <v>17</v>
      </c>
      <c r="B8" s="50" t="s">
        <v>18</v>
      </c>
      <c r="C8" s="55">
        <v>961</v>
      </c>
      <c r="D8" s="50" t="s">
        <v>19</v>
      </c>
      <c r="E8" s="50" t="s">
        <v>18</v>
      </c>
      <c r="F8" s="55">
        <v>1494</v>
      </c>
    </row>
    <row r="9" ht="30" customHeight="true" spans="1:6">
      <c r="A9" s="50"/>
      <c r="B9" s="50" t="s">
        <v>20</v>
      </c>
      <c r="C9" s="55">
        <v>961</v>
      </c>
      <c r="D9" s="50"/>
      <c r="E9" s="50" t="s">
        <v>21</v>
      </c>
      <c r="F9" s="55">
        <v>1494</v>
      </c>
    </row>
    <row r="10" ht="20" customHeight="true" spans="1:6">
      <c r="A10" s="50"/>
      <c r="B10" s="50" t="s">
        <v>22</v>
      </c>
      <c r="C10" s="55"/>
      <c r="D10" s="50"/>
      <c r="E10" s="50"/>
      <c r="F10" s="54"/>
    </row>
    <row r="11" ht="20" customHeight="true" spans="1:6">
      <c r="A11" s="50"/>
      <c r="B11" s="50" t="s">
        <v>23</v>
      </c>
      <c r="C11" s="56"/>
      <c r="D11" s="50"/>
      <c r="E11" s="50" t="s">
        <v>24</v>
      </c>
      <c r="F11" s="55"/>
    </row>
    <row r="12" ht="108" customHeight="true" spans="1:6">
      <c r="A12" s="50" t="s">
        <v>25</v>
      </c>
      <c r="B12" s="102" t="s">
        <v>468</v>
      </c>
      <c r="C12" s="102"/>
      <c r="D12" s="102"/>
      <c r="E12" s="102"/>
      <c r="F12" s="102"/>
    </row>
    <row r="13" ht="22" customHeight="true" spans="1:6">
      <c r="A13" s="103" t="s">
        <v>27</v>
      </c>
      <c r="B13" s="103" t="s">
        <v>28</v>
      </c>
      <c r="C13" s="103" t="s">
        <v>29</v>
      </c>
      <c r="D13" s="103"/>
      <c r="E13" s="103"/>
      <c r="F13" s="103" t="s">
        <v>30</v>
      </c>
    </row>
    <row r="14" ht="19" customHeight="true" spans="1:6">
      <c r="A14" s="80" t="s">
        <v>31</v>
      </c>
      <c r="B14" s="80" t="s">
        <v>32</v>
      </c>
      <c r="C14" s="104" t="s">
        <v>469</v>
      </c>
      <c r="D14" s="104"/>
      <c r="E14" s="104"/>
      <c r="F14" s="112" t="s">
        <v>470</v>
      </c>
    </row>
    <row r="15" ht="19" customHeight="true" spans="1:6">
      <c r="A15" s="80"/>
      <c r="B15" s="80"/>
      <c r="C15" s="104" t="s">
        <v>471</v>
      </c>
      <c r="D15" s="104"/>
      <c r="E15" s="104"/>
      <c r="F15" s="112" t="s">
        <v>472</v>
      </c>
    </row>
    <row r="16" ht="19" customHeight="true" spans="1:6">
      <c r="A16" s="80"/>
      <c r="B16" s="80" t="s">
        <v>40</v>
      </c>
      <c r="C16" s="104" t="s">
        <v>473</v>
      </c>
      <c r="D16" s="104"/>
      <c r="E16" s="104"/>
      <c r="F16" s="112" t="s">
        <v>474</v>
      </c>
    </row>
    <row r="17" ht="19" customHeight="true" spans="1:6">
      <c r="A17" s="80"/>
      <c r="B17" s="80"/>
      <c r="C17" s="104" t="s">
        <v>475</v>
      </c>
      <c r="D17" s="104"/>
      <c r="E17" s="104"/>
      <c r="F17" s="112" t="s">
        <v>34</v>
      </c>
    </row>
    <row r="18" ht="19" customHeight="true" spans="1:6">
      <c r="A18" s="80"/>
      <c r="B18" s="80" t="s">
        <v>42</v>
      </c>
      <c r="C18" s="104" t="s">
        <v>476</v>
      </c>
      <c r="D18" s="104"/>
      <c r="E18" s="104"/>
      <c r="F18" s="112" t="s">
        <v>477</v>
      </c>
    </row>
    <row r="19" ht="17" customHeight="true" spans="1:6">
      <c r="A19" s="80"/>
      <c r="B19" s="80" t="s">
        <v>45</v>
      </c>
      <c r="C19" s="104" t="s">
        <v>478</v>
      </c>
      <c r="D19" s="104"/>
      <c r="E19" s="104"/>
      <c r="F19" s="112" t="s">
        <v>479</v>
      </c>
    </row>
    <row r="20" ht="17" customHeight="true" spans="1:6">
      <c r="A20" s="80"/>
      <c r="B20" s="80"/>
      <c r="C20" s="104" t="s">
        <v>480</v>
      </c>
      <c r="D20" s="104"/>
      <c r="E20" s="104"/>
      <c r="F20" s="112" t="s">
        <v>481</v>
      </c>
    </row>
    <row r="21" ht="17" customHeight="true" spans="1:6">
      <c r="A21" s="80"/>
      <c r="B21" s="80"/>
      <c r="C21" s="104" t="s">
        <v>482</v>
      </c>
      <c r="D21" s="104"/>
      <c r="E21" s="104"/>
      <c r="F21" s="112" t="s">
        <v>483</v>
      </c>
    </row>
    <row r="22" ht="17" customHeight="true" spans="1:6">
      <c r="A22" s="80"/>
      <c r="B22" s="80"/>
      <c r="C22" s="104" t="s">
        <v>484</v>
      </c>
      <c r="D22" s="104"/>
      <c r="E22" s="104"/>
      <c r="F22" s="112" t="s">
        <v>485</v>
      </c>
    </row>
    <row r="23" ht="17" customHeight="true" spans="1:6">
      <c r="A23" s="80"/>
      <c r="B23" s="80"/>
      <c r="C23" s="104" t="s">
        <v>486</v>
      </c>
      <c r="D23" s="104"/>
      <c r="E23" s="104"/>
      <c r="F23" s="112" t="s">
        <v>487</v>
      </c>
    </row>
    <row r="24" ht="17" customHeight="true" spans="1:6">
      <c r="A24" s="80"/>
      <c r="B24" s="80"/>
      <c r="C24" s="104" t="s">
        <v>488</v>
      </c>
      <c r="D24" s="104"/>
      <c r="E24" s="104"/>
      <c r="F24" s="112" t="s">
        <v>489</v>
      </c>
    </row>
    <row r="25" ht="17" customHeight="true" spans="1:6">
      <c r="A25" s="80"/>
      <c r="B25" s="80"/>
      <c r="C25" s="104" t="s">
        <v>490</v>
      </c>
      <c r="D25" s="104"/>
      <c r="E25" s="104"/>
      <c r="F25" s="112" t="s">
        <v>491</v>
      </c>
    </row>
    <row r="26" ht="17" customHeight="true" spans="1:6">
      <c r="A26" s="80"/>
      <c r="B26" s="80"/>
      <c r="C26" s="104" t="s">
        <v>492</v>
      </c>
      <c r="D26" s="104"/>
      <c r="E26" s="104"/>
      <c r="F26" s="112" t="s">
        <v>489</v>
      </c>
    </row>
    <row r="27" ht="17" customHeight="true" spans="1:6">
      <c r="A27" s="80"/>
      <c r="B27" s="80"/>
      <c r="C27" s="104" t="s">
        <v>493</v>
      </c>
      <c r="D27" s="104"/>
      <c r="E27" s="104"/>
      <c r="F27" s="112" t="s">
        <v>494</v>
      </c>
    </row>
    <row r="28" ht="17" customHeight="true" spans="1:6">
      <c r="A28" s="80" t="s">
        <v>31</v>
      </c>
      <c r="B28" s="80" t="s">
        <v>45</v>
      </c>
      <c r="C28" s="104" t="s">
        <v>495</v>
      </c>
      <c r="D28" s="104"/>
      <c r="E28" s="104"/>
      <c r="F28" s="112" t="s">
        <v>496</v>
      </c>
    </row>
    <row r="29" ht="17" customHeight="true" spans="1:6">
      <c r="A29" s="80"/>
      <c r="B29" s="80"/>
      <c r="C29" s="81" t="s">
        <v>497</v>
      </c>
      <c r="D29" s="81"/>
      <c r="E29" s="81"/>
      <c r="F29" s="112" t="s">
        <v>498</v>
      </c>
    </row>
    <row r="30" ht="17" customHeight="true" spans="1:6">
      <c r="A30" s="80"/>
      <c r="B30" s="80"/>
      <c r="C30" s="81" t="s">
        <v>499</v>
      </c>
      <c r="D30" s="81"/>
      <c r="E30" s="81"/>
      <c r="F30" s="112" t="s">
        <v>500</v>
      </c>
    </row>
    <row r="31" ht="19" customHeight="true" spans="1:6">
      <c r="A31" s="105" t="s">
        <v>50</v>
      </c>
      <c r="B31" s="106" t="s">
        <v>51</v>
      </c>
      <c r="C31" s="107" t="s">
        <v>501</v>
      </c>
      <c r="D31" s="108"/>
      <c r="E31" s="113"/>
      <c r="F31" s="114" t="s">
        <v>364</v>
      </c>
    </row>
    <row r="32" ht="19" customHeight="true" spans="1:6">
      <c r="A32" s="79"/>
      <c r="B32" s="76" t="s">
        <v>52</v>
      </c>
      <c r="C32" s="109" t="s">
        <v>502</v>
      </c>
      <c r="D32" s="110"/>
      <c r="E32" s="115"/>
      <c r="F32" s="112" t="s">
        <v>232</v>
      </c>
    </row>
    <row r="33" ht="19" customHeight="true" spans="1:6">
      <c r="A33" s="79"/>
      <c r="B33" s="111"/>
      <c r="C33" s="109" t="s">
        <v>503</v>
      </c>
      <c r="D33" s="110"/>
      <c r="E33" s="115"/>
      <c r="F33" s="112" t="s">
        <v>364</v>
      </c>
    </row>
    <row r="34" ht="19" customHeight="true" spans="1:6">
      <c r="A34" s="79"/>
      <c r="B34" s="76" t="s">
        <v>55</v>
      </c>
      <c r="C34" s="109" t="s">
        <v>504</v>
      </c>
      <c r="D34" s="110"/>
      <c r="E34" s="115"/>
      <c r="F34" s="112" t="s">
        <v>364</v>
      </c>
    </row>
    <row r="35" ht="19" customHeight="true" spans="1:6">
      <c r="A35" s="79"/>
      <c r="B35" s="76" t="s">
        <v>56</v>
      </c>
      <c r="C35" s="109" t="s">
        <v>505</v>
      </c>
      <c r="D35" s="110"/>
      <c r="E35" s="115"/>
      <c r="F35" s="112" t="s">
        <v>36</v>
      </c>
    </row>
    <row r="36" ht="25" customHeight="true" spans="1:6">
      <c r="A36" s="80" t="s">
        <v>61</v>
      </c>
      <c r="B36" s="80" t="s">
        <v>62</v>
      </c>
      <c r="C36" s="109" t="s">
        <v>506</v>
      </c>
      <c r="D36" s="110"/>
      <c r="E36" s="115"/>
      <c r="F36" s="116" t="s">
        <v>36</v>
      </c>
    </row>
    <row r="37" ht="13.5" customHeight="true"/>
    <row r="38" ht="13.5" customHeight="true"/>
    <row r="39" ht="21.75" customHeight="true"/>
  </sheetData>
  <mergeCells count="48">
    <mergeCell ref="A1:F1"/>
    <mergeCell ref="A2:F2"/>
    <mergeCell ref="A3:C3"/>
    <mergeCell ref="A4:B4"/>
    <mergeCell ref="C4:F4"/>
    <mergeCell ref="A5:B5"/>
    <mergeCell ref="D5:E5"/>
    <mergeCell ref="A6:B6"/>
    <mergeCell ref="D6:E6"/>
    <mergeCell ref="A7:B7"/>
    <mergeCell ref="D7:E7"/>
    <mergeCell ref="B12:F12"/>
    <mergeCell ref="C13:E13"/>
    <mergeCell ref="C14:E14"/>
    <mergeCell ref="C15:E15"/>
    <mergeCell ref="C16:E16"/>
    <mergeCell ref="C17:E17"/>
    <mergeCell ref="C18:E18"/>
    <mergeCell ref="C19:E19"/>
    <mergeCell ref="C20:E20"/>
    <mergeCell ref="C21:E21"/>
    <mergeCell ref="C22:E22"/>
    <mergeCell ref="C23:E23"/>
    <mergeCell ref="C24:E24"/>
    <mergeCell ref="C25:E25"/>
    <mergeCell ref="C26:E26"/>
    <mergeCell ref="C27:E27"/>
    <mergeCell ref="C28:E28"/>
    <mergeCell ref="C29:E29"/>
    <mergeCell ref="C30:E30"/>
    <mergeCell ref="C31:E31"/>
    <mergeCell ref="C32:E32"/>
    <mergeCell ref="C33:E33"/>
    <mergeCell ref="C34:E34"/>
    <mergeCell ref="C35:E35"/>
    <mergeCell ref="C36:E36"/>
    <mergeCell ref="A8:A11"/>
    <mergeCell ref="A14:A27"/>
    <mergeCell ref="A28:A30"/>
    <mergeCell ref="A31:A35"/>
    <mergeCell ref="B14:B15"/>
    <mergeCell ref="B16:B17"/>
    <mergeCell ref="B19:B27"/>
    <mergeCell ref="B28:B30"/>
    <mergeCell ref="B32:B33"/>
    <mergeCell ref="D8:D11"/>
    <mergeCell ref="E9:E10"/>
    <mergeCell ref="F9:F10"/>
  </mergeCells>
  <pageMargins left="0.85" right="0.85" top="1" bottom="1" header="0.5" footer="0.5"/>
  <pageSetup paperSize="1" orientation="portrait" horizontalDpi="300" verticalDpi="300"/>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3"/>
  <sheetViews>
    <sheetView workbookViewId="0">
      <selection activeCell="B12" sqref="B12:F12"/>
    </sheetView>
  </sheetViews>
  <sheetFormatPr defaultColWidth="8" defaultRowHeight="14.25"/>
  <cols>
    <col min="1" max="1" width="10.875" style="85" customWidth="true"/>
    <col min="2" max="2" width="15.125" style="85" customWidth="true"/>
    <col min="3" max="3" width="13" style="85" customWidth="true"/>
    <col min="4" max="4" width="10.625" style="85" customWidth="true"/>
    <col min="5" max="5" width="11.625" style="85" customWidth="true"/>
    <col min="6" max="6" width="17.375" style="85" customWidth="true"/>
    <col min="7" max="7" width="17.2333333333333" style="85" customWidth="true"/>
    <col min="8" max="8" width="10.75" style="85" customWidth="true"/>
    <col min="9" max="9" width="11.7333333333333" style="85" customWidth="true"/>
    <col min="10" max="10" width="7.875" style="85" customWidth="true"/>
    <col min="11" max="16384" width="8" style="85"/>
  </cols>
  <sheetData>
    <row r="1" s="85" customFormat="true" ht="16.5" customHeight="true" spans="1:6">
      <c r="A1" s="2" t="s">
        <v>507</v>
      </c>
      <c r="B1" s="2"/>
      <c r="C1" s="2"/>
      <c r="D1" s="2"/>
      <c r="E1" s="2"/>
      <c r="F1" s="2"/>
    </row>
    <row r="2" s="85" customFormat="true" ht="36" customHeight="true" spans="1:9">
      <c r="A2" s="3" t="s">
        <v>1</v>
      </c>
      <c r="B2" s="3"/>
      <c r="C2" s="3"/>
      <c r="D2" s="3"/>
      <c r="E2" s="3"/>
      <c r="F2" s="3"/>
      <c r="G2" s="95"/>
      <c r="H2" s="95"/>
      <c r="I2" s="95"/>
    </row>
    <row r="3" s="85" customFormat="true" ht="24" customHeight="true" spans="1:9">
      <c r="A3" s="4" t="s">
        <v>508</v>
      </c>
      <c r="B3" s="4"/>
      <c r="C3" s="86"/>
      <c r="D3" s="86"/>
      <c r="E3" s="86"/>
      <c r="F3" s="32" t="s">
        <v>3</v>
      </c>
      <c r="G3" s="95"/>
      <c r="H3" s="95"/>
      <c r="I3" s="95"/>
    </row>
    <row r="4" s="85" customFormat="true" ht="37" customHeight="true" spans="1:6">
      <c r="A4" s="5" t="s">
        <v>4</v>
      </c>
      <c r="B4" s="5"/>
      <c r="C4" s="6" t="s">
        <v>509</v>
      </c>
      <c r="D4" s="6"/>
      <c r="E4" s="6"/>
      <c r="F4" s="6"/>
    </row>
    <row r="5" s="85" customFormat="true" ht="33" customHeight="true" spans="1:6">
      <c r="A5" s="7" t="s">
        <v>6</v>
      </c>
      <c r="B5" s="7"/>
      <c r="C5" s="8" t="s">
        <v>510</v>
      </c>
      <c r="D5" s="7" t="s">
        <v>8</v>
      </c>
      <c r="E5" s="7"/>
      <c r="F5" s="8" t="s">
        <v>511</v>
      </c>
    </row>
    <row r="6" s="85" customFormat="true" ht="29" customHeight="true" spans="1:6">
      <c r="A6" s="9" t="s">
        <v>10</v>
      </c>
      <c r="B6" s="9"/>
      <c r="C6" s="10" t="s">
        <v>512</v>
      </c>
      <c r="D6" s="9" t="s">
        <v>12</v>
      </c>
      <c r="E6" s="9"/>
      <c r="F6" s="10" t="s">
        <v>513</v>
      </c>
    </row>
    <row r="7" s="85" customFormat="true" ht="29" customHeight="true" spans="1:6">
      <c r="A7" s="11" t="s">
        <v>14</v>
      </c>
      <c r="B7" s="12"/>
      <c r="C7" s="87">
        <v>1600</v>
      </c>
      <c r="D7" s="9" t="s">
        <v>15</v>
      </c>
      <c r="E7" s="9"/>
      <c r="F7" s="10" t="s">
        <v>16</v>
      </c>
    </row>
    <row r="8" s="85" customFormat="true" ht="29" customHeight="true" spans="1:6">
      <c r="A8" s="9" t="s">
        <v>17</v>
      </c>
      <c r="B8" s="9" t="s">
        <v>18</v>
      </c>
      <c r="C8" s="87"/>
      <c r="D8" s="9" t="s">
        <v>19</v>
      </c>
      <c r="E8" s="9" t="s">
        <v>18</v>
      </c>
      <c r="F8" s="87">
        <v>1600</v>
      </c>
    </row>
    <row r="9" s="85" customFormat="true" ht="37" customHeight="true" spans="1:6">
      <c r="A9" s="9"/>
      <c r="B9" s="9" t="s">
        <v>20</v>
      </c>
      <c r="C9" s="87"/>
      <c r="D9" s="9"/>
      <c r="E9" s="9" t="s">
        <v>21</v>
      </c>
      <c r="F9" s="87"/>
    </row>
    <row r="10" s="85" customFormat="true" ht="29" customHeight="true" spans="1:6">
      <c r="A10" s="9"/>
      <c r="B10" s="9" t="s">
        <v>22</v>
      </c>
      <c r="C10" s="87"/>
      <c r="D10" s="9"/>
      <c r="E10" s="9"/>
      <c r="F10" s="34"/>
    </row>
    <row r="11" s="85" customFormat="true" ht="29" customHeight="true" spans="1:6">
      <c r="A11" s="9"/>
      <c r="B11" s="9" t="s">
        <v>23</v>
      </c>
      <c r="C11" s="86"/>
      <c r="D11" s="9"/>
      <c r="E11" s="9" t="s">
        <v>24</v>
      </c>
      <c r="F11" s="87">
        <v>1600</v>
      </c>
    </row>
    <row r="12" s="85" customFormat="true" ht="96" customHeight="true" spans="1:6">
      <c r="A12" s="9" t="s">
        <v>25</v>
      </c>
      <c r="B12" s="88" t="s">
        <v>514</v>
      </c>
      <c r="C12" s="88"/>
      <c r="D12" s="88"/>
      <c r="E12" s="88"/>
      <c r="F12" s="88"/>
    </row>
    <row r="13" s="85" customFormat="true" ht="29" customHeight="true" spans="1:6">
      <c r="A13" s="9" t="s">
        <v>27</v>
      </c>
      <c r="B13" s="9" t="s">
        <v>28</v>
      </c>
      <c r="C13" s="9" t="s">
        <v>29</v>
      </c>
      <c r="D13" s="9"/>
      <c r="E13" s="9"/>
      <c r="F13" s="9" t="s">
        <v>30</v>
      </c>
    </row>
    <row r="14" s="85" customFormat="true" ht="33" customHeight="true" spans="1:6">
      <c r="A14" s="16" t="s">
        <v>31</v>
      </c>
      <c r="B14" s="17" t="s">
        <v>32</v>
      </c>
      <c r="C14" s="89" t="s">
        <v>515</v>
      </c>
      <c r="D14" s="90"/>
      <c r="E14" s="96"/>
      <c r="F14" s="97" t="s">
        <v>516</v>
      </c>
    </row>
    <row r="15" s="85" customFormat="true" ht="33" customHeight="true" spans="1:6">
      <c r="A15" s="91"/>
      <c r="B15" s="16" t="s">
        <v>40</v>
      </c>
      <c r="C15" s="92" t="s">
        <v>517</v>
      </c>
      <c r="D15" s="92"/>
      <c r="E15" s="92"/>
      <c r="F15" s="98">
        <v>1</v>
      </c>
    </row>
    <row r="16" s="85" customFormat="true" ht="33" customHeight="true" spans="1:6">
      <c r="A16" s="91"/>
      <c r="B16" s="16" t="s">
        <v>42</v>
      </c>
      <c r="C16" s="92" t="s">
        <v>518</v>
      </c>
      <c r="D16" s="92"/>
      <c r="E16" s="92"/>
      <c r="F16" s="99" t="s">
        <v>137</v>
      </c>
    </row>
    <row r="17" s="85" customFormat="true" ht="33" customHeight="true" spans="1:6">
      <c r="A17" s="91"/>
      <c r="B17" s="16" t="s">
        <v>45</v>
      </c>
      <c r="C17" s="92" t="s">
        <v>519</v>
      </c>
      <c r="D17" s="92"/>
      <c r="E17" s="92"/>
      <c r="F17" s="100" t="s">
        <v>520</v>
      </c>
    </row>
    <row r="18" s="85" customFormat="true" ht="33" customHeight="true" spans="1:6">
      <c r="A18" s="93" t="s">
        <v>50</v>
      </c>
      <c r="B18" s="16" t="s">
        <v>52</v>
      </c>
      <c r="C18" s="92" t="s">
        <v>521</v>
      </c>
      <c r="D18" s="92"/>
      <c r="E18" s="92"/>
      <c r="F18" s="99" t="s">
        <v>522</v>
      </c>
    </row>
    <row r="19" s="85" customFormat="true" ht="33" customHeight="true" spans="1:6">
      <c r="A19" s="33"/>
      <c r="B19" s="16" t="s">
        <v>56</v>
      </c>
      <c r="C19" s="92" t="s">
        <v>523</v>
      </c>
      <c r="D19" s="92"/>
      <c r="E19" s="92"/>
      <c r="F19" s="99" t="s">
        <v>54</v>
      </c>
    </row>
    <row r="20" s="85" customFormat="true" ht="33" customHeight="true" spans="1:6">
      <c r="A20" s="29" t="s">
        <v>61</v>
      </c>
      <c r="B20" s="94" t="s">
        <v>62</v>
      </c>
      <c r="C20" s="92" t="s">
        <v>524</v>
      </c>
      <c r="D20" s="92"/>
      <c r="E20" s="92"/>
      <c r="F20" s="99" t="s">
        <v>34</v>
      </c>
    </row>
    <row r="21" ht="13.5" customHeight="true"/>
    <row r="22" ht="13.5" customHeight="true"/>
    <row r="23" ht="21.75" customHeight="true"/>
  </sheetData>
  <mergeCells count="26">
    <mergeCell ref="A1:F1"/>
    <mergeCell ref="A2:F2"/>
    <mergeCell ref="A3:B3"/>
    <mergeCell ref="A4:B4"/>
    <mergeCell ref="C4:F4"/>
    <mergeCell ref="A5:B5"/>
    <mergeCell ref="D5:E5"/>
    <mergeCell ref="A6:B6"/>
    <mergeCell ref="D6:E6"/>
    <mergeCell ref="A7:B7"/>
    <mergeCell ref="D7:E7"/>
    <mergeCell ref="B12:F12"/>
    <mergeCell ref="C13:E13"/>
    <mergeCell ref="C14:E14"/>
    <mergeCell ref="C15:E15"/>
    <mergeCell ref="C16:E16"/>
    <mergeCell ref="C17:E17"/>
    <mergeCell ref="C18:E18"/>
    <mergeCell ref="C19:E19"/>
    <mergeCell ref="C20:E20"/>
    <mergeCell ref="A8:A11"/>
    <mergeCell ref="A14:A17"/>
    <mergeCell ref="A18:A19"/>
    <mergeCell ref="D8:D11"/>
    <mergeCell ref="E9:E10"/>
    <mergeCell ref="F9:F10"/>
  </mergeCells>
  <pageMargins left="0.85" right="0.85" top="1" bottom="1" header="0.5" footer="0.5"/>
  <pageSetup paperSize="9" orientation="portrait"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3"/>
  <sheetViews>
    <sheetView showZeros="0" workbookViewId="0">
      <selection activeCell="B8" sqref="A$1:F$1048576"/>
    </sheetView>
  </sheetViews>
  <sheetFormatPr defaultColWidth="7.99166666666667" defaultRowHeight="14.25" outlineLevelCol="7"/>
  <cols>
    <col min="1" max="1" width="10.7666666666667" style="1" customWidth="true"/>
    <col min="2" max="2" width="15.25" style="1" customWidth="true"/>
    <col min="3" max="3" width="11.5" style="1" customWidth="true"/>
    <col min="4" max="4" width="11.925" style="1" customWidth="true"/>
    <col min="5" max="5" width="12.6833333333333" style="1" customWidth="true"/>
    <col min="6" max="6" width="16" style="1" customWidth="true"/>
    <col min="7" max="16384" width="7.99166666666667" style="1"/>
  </cols>
  <sheetData>
    <row r="1" s="1" customFormat="true" ht="16.5" customHeight="true" spans="1:6">
      <c r="A1" s="2" t="s">
        <v>525</v>
      </c>
      <c r="B1" s="2"/>
      <c r="C1" s="2"/>
      <c r="D1" s="2"/>
      <c r="E1" s="2"/>
      <c r="F1" s="2"/>
    </row>
    <row r="2" s="1" customFormat="true" ht="42" customHeight="true" spans="1:6">
      <c r="A2" s="3" t="s">
        <v>1</v>
      </c>
      <c r="B2" s="3"/>
      <c r="C2" s="3"/>
      <c r="D2" s="3"/>
      <c r="E2" s="3"/>
      <c r="F2" s="3"/>
    </row>
    <row r="3" s="1" customFormat="true" ht="29" customHeight="true" spans="1:6">
      <c r="A3" s="44" t="s">
        <v>508</v>
      </c>
      <c r="B3" s="44"/>
      <c r="C3" s="44"/>
      <c r="D3" s="45"/>
      <c r="E3" s="45"/>
      <c r="F3" s="69" t="s">
        <v>3</v>
      </c>
    </row>
    <row r="4" s="1" customFormat="true" ht="27" customHeight="true" spans="1:6">
      <c r="A4" s="46" t="s">
        <v>4</v>
      </c>
      <c r="B4" s="46"/>
      <c r="C4" s="47" t="s">
        <v>526</v>
      </c>
      <c r="D4" s="47"/>
      <c r="E4" s="47"/>
      <c r="F4" s="70"/>
    </row>
    <row r="5" s="1" customFormat="true" ht="27" customHeight="true" spans="1:6">
      <c r="A5" s="48" t="s">
        <v>6</v>
      </c>
      <c r="B5" s="48"/>
      <c r="C5" s="49" t="s">
        <v>527</v>
      </c>
      <c r="D5" s="48" t="s">
        <v>8</v>
      </c>
      <c r="E5" s="48"/>
      <c r="F5" s="49" t="s">
        <v>528</v>
      </c>
    </row>
    <row r="6" s="1" customFormat="true" ht="27" customHeight="true" spans="1:6">
      <c r="A6" s="50" t="s">
        <v>10</v>
      </c>
      <c r="B6" s="50"/>
      <c r="C6" s="51" t="s">
        <v>529</v>
      </c>
      <c r="D6" s="50" t="s">
        <v>12</v>
      </c>
      <c r="E6" s="50"/>
      <c r="F6" s="51" t="s">
        <v>530</v>
      </c>
    </row>
    <row r="7" s="1" customFormat="true" ht="27" customHeight="true" spans="1:6">
      <c r="A7" s="52" t="s">
        <v>14</v>
      </c>
      <c r="B7" s="53"/>
      <c r="C7" s="55">
        <v>1062</v>
      </c>
      <c r="D7" s="50" t="s">
        <v>15</v>
      </c>
      <c r="E7" s="50"/>
      <c r="F7" s="51" t="s">
        <v>405</v>
      </c>
    </row>
    <row r="8" s="1" customFormat="true" ht="27" customHeight="true" spans="1:6">
      <c r="A8" s="50" t="s">
        <v>17</v>
      </c>
      <c r="B8" s="50" t="s">
        <v>18</v>
      </c>
      <c r="C8" s="55">
        <v>1062</v>
      </c>
      <c r="D8" s="50" t="s">
        <v>19</v>
      </c>
      <c r="E8" s="50" t="s">
        <v>18</v>
      </c>
      <c r="F8" s="55"/>
    </row>
    <row r="9" s="1" customFormat="true" ht="36" customHeight="true" spans="1:6">
      <c r="A9" s="50"/>
      <c r="B9" s="50" t="s">
        <v>20</v>
      </c>
      <c r="C9" s="55">
        <v>1062</v>
      </c>
      <c r="D9" s="50"/>
      <c r="E9" s="50" t="s">
        <v>21</v>
      </c>
      <c r="F9" s="55"/>
    </row>
    <row r="10" s="1" customFormat="true" ht="27" customHeight="true" spans="1:6">
      <c r="A10" s="50"/>
      <c r="B10" s="50" t="s">
        <v>22</v>
      </c>
      <c r="C10" s="55"/>
      <c r="D10" s="50"/>
      <c r="E10" s="50"/>
      <c r="F10" s="54"/>
    </row>
    <row r="11" s="1" customFormat="true" ht="27" customHeight="true" spans="1:6">
      <c r="A11" s="50"/>
      <c r="B11" s="50" t="s">
        <v>23</v>
      </c>
      <c r="C11" s="56"/>
      <c r="D11" s="50"/>
      <c r="E11" s="50" t="s">
        <v>531</v>
      </c>
      <c r="F11" s="55"/>
    </row>
    <row r="12" s="1" customFormat="true" ht="94" customHeight="true" spans="1:8">
      <c r="A12" s="50" t="s">
        <v>25</v>
      </c>
      <c r="B12" s="74" t="s">
        <v>532</v>
      </c>
      <c r="C12" s="74"/>
      <c r="D12" s="74"/>
      <c r="E12" s="74"/>
      <c r="F12" s="74"/>
      <c r="H12" s="35"/>
    </row>
    <row r="13" s="1" customFormat="true" ht="22" customHeight="true" spans="1:6">
      <c r="A13" s="50" t="s">
        <v>27</v>
      </c>
      <c r="B13" s="50" t="s">
        <v>28</v>
      </c>
      <c r="C13" s="50" t="s">
        <v>29</v>
      </c>
      <c r="D13" s="50"/>
      <c r="E13" s="50"/>
      <c r="F13" s="50" t="s">
        <v>30</v>
      </c>
    </row>
    <row r="14" s="1" customFormat="true" ht="32" customHeight="true" spans="1:6">
      <c r="A14" s="75" t="s">
        <v>31</v>
      </c>
      <c r="B14" s="76" t="s">
        <v>32</v>
      </c>
      <c r="C14" s="77" t="s">
        <v>533</v>
      </c>
      <c r="D14" s="78"/>
      <c r="E14" s="82"/>
      <c r="F14" s="76" t="s">
        <v>534</v>
      </c>
    </row>
    <row r="15" s="1" customFormat="true" ht="33" customHeight="true" spans="1:6">
      <c r="A15" s="79"/>
      <c r="B15" s="76" t="s">
        <v>40</v>
      </c>
      <c r="C15" s="77" t="s">
        <v>535</v>
      </c>
      <c r="D15" s="78"/>
      <c r="E15" s="82"/>
      <c r="F15" s="83">
        <v>1</v>
      </c>
    </row>
    <row r="16" s="1" customFormat="true" ht="19" customHeight="true" spans="1:6">
      <c r="A16" s="79"/>
      <c r="B16" s="76" t="s">
        <v>42</v>
      </c>
      <c r="C16" s="77" t="s">
        <v>421</v>
      </c>
      <c r="D16" s="78"/>
      <c r="E16" s="82"/>
      <c r="F16" s="76" t="s">
        <v>536</v>
      </c>
    </row>
    <row r="17" s="1" customFormat="true" ht="19" customHeight="true" spans="1:6">
      <c r="A17" s="79"/>
      <c r="B17" s="76" t="s">
        <v>45</v>
      </c>
      <c r="C17" s="77" t="s">
        <v>537</v>
      </c>
      <c r="D17" s="78"/>
      <c r="E17" s="82"/>
      <c r="F17" s="76" t="s">
        <v>538</v>
      </c>
    </row>
    <row r="18" s="1" customFormat="true" ht="35" customHeight="true" spans="1:6">
      <c r="A18" s="80" t="s">
        <v>50</v>
      </c>
      <c r="B18" s="80" t="s">
        <v>52</v>
      </c>
      <c r="C18" s="81" t="s">
        <v>539</v>
      </c>
      <c r="D18" s="81"/>
      <c r="E18" s="81"/>
      <c r="F18" s="80" t="s">
        <v>34</v>
      </c>
    </row>
    <row r="19" s="1" customFormat="true" ht="33" customHeight="true" spans="1:6">
      <c r="A19" s="47"/>
      <c r="B19" s="80" t="s">
        <v>56</v>
      </c>
      <c r="C19" s="81" t="s">
        <v>540</v>
      </c>
      <c r="D19" s="81"/>
      <c r="E19" s="81"/>
      <c r="F19" s="80" t="s">
        <v>34</v>
      </c>
    </row>
    <row r="20" s="1" customFormat="true" ht="29" customHeight="true" spans="1:6">
      <c r="A20" s="80" t="s">
        <v>61</v>
      </c>
      <c r="B20" s="80" t="s">
        <v>62</v>
      </c>
      <c r="C20" s="81" t="s">
        <v>541</v>
      </c>
      <c r="D20" s="81"/>
      <c r="E20" s="81"/>
      <c r="F20" s="84" t="s">
        <v>34</v>
      </c>
    </row>
    <row r="21" ht="13.5" customHeight="true"/>
    <row r="22" ht="13.5" customHeight="true"/>
    <row r="23" ht="21.75" customHeight="true"/>
  </sheetData>
  <mergeCells count="26">
    <mergeCell ref="A1:F1"/>
    <mergeCell ref="A2:F2"/>
    <mergeCell ref="A3:C3"/>
    <mergeCell ref="A4:B4"/>
    <mergeCell ref="C4:F4"/>
    <mergeCell ref="A5:B5"/>
    <mergeCell ref="D5:E5"/>
    <mergeCell ref="A6:B6"/>
    <mergeCell ref="D6:E6"/>
    <mergeCell ref="A7:B7"/>
    <mergeCell ref="D7:E7"/>
    <mergeCell ref="B12:F12"/>
    <mergeCell ref="C13:E13"/>
    <mergeCell ref="C14:E14"/>
    <mergeCell ref="C15:E15"/>
    <mergeCell ref="C16:E16"/>
    <mergeCell ref="C17:E17"/>
    <mergeCell ref="C18:E18"/>
    <mergeCell ref="C19:E19"/>
    <mergeCell ref="C20:E20"/>
    <mergeCell ref="A8:A11"/>
    <mergeCell ref="A14:A17"/>
    <mergeCell ref="A18:A19"/>
    <mergeCell ref="D8:D11"/>
    <mergeCell ref="E9:E10"/>
    <mergeCell ref="F9:F10"/>
  </mergeCells>
  <printOptions horizontalCentered="true"/>
  <pageMargins left="0.85" right="0.85" top="1" bottom="1" header="0.5" footer="0.5"/>
  <pageSetup paperSize="1" orientation="portrait" horizontalDpi="300" verticalDpi="300"/>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0"/>
  <sheetViews>
    <sheetView workbookViewId="0">
      <selection activeCell="B26" sqref="B26"/>
    </sheetView>
  </sheetViews>
  <sheetFormatPr defaultColWidth="7.99166666666667" defaultRowHeight="14.25" outlineLevelCol="7"/>
  <cols>
    <col min="1" max="1" width="10.7666666666667" style="1" customWidth="true"/>
    <col min="2" max="2" width="14.875" style="1" customWidth="true"/>
    <col min="3" max="3" width="12.5" style="1" customWidth="true"/>
    <col min="4" max="4" width="12.375" style="1" customWidth="true"/>
    <col min="5" max="5" width="12.6833333333333" style="1" customWidth="true"/>
    <col min="6" max="6" width="15.375" style="1" customWidth="true"/>
    <col min="7" max="16384" width="7.99166666666667" style="1"/>
  </cols>
  <sheetData>
    <row r="1" s="1" customFormat="true" ht="16.5" customHeight="true" spans="1:6">
      <c r="A1" s="2" t="s">
        <v>542</v>
      </c>
      <c r="B1" s="2"/>
      <c r="C1" s="2"/>
      <c r="D1" s="2"/>
      <c r="E1" s="2"/>
      <c r="F1" s="2"/>
    </row>
    <row r="2" s="1" customFormat="true" ht="36" customHeight="true" spans="1:6">
      <c r="A2" s="3" t="s">
        <v>1</v>
      </c>
      <c r="B2" s="3"/>
      <c r="C2" s="3"/>
      <c r="D2" s="3"/>
      <c r="E2" s="3"/>
      <c r="F2" s="3"/>
    </row>
    <row r="3" s="1" customFormat="true" ht="17" customHeight="true" spans="1:6">
      <c r="A3" s="44" t="s">
        <v>508</v>
      </c>
      <c r="B3" s="44"/>
      <c r="C3" s="44"/>
      <c r="D3" s="45"/>
      <c r="E3" s="45"/>
      <c r="F3" s="69" t="s">
        <v>3</v>
      </c>
    </row>
    <row r="4" s="1" customFormat="true" ht="24" customHeight="true" spans="1:6">
      <c r="A4" s="46" t="s">
        <v>4</v>
      </c>
      <c r="B4" s="46"/>
      <c r="C4" s="47" t="s">
        <v>543</v>
      </c>
      <c r="D4" s="47"/>
      <c r="E4" s="47"/>
      <c r="F4" s="70"/>
    </row>
    <row r="5" s="1" customFormat="true" ht="48" customHeight="true" spans="1:6">
      <c r="A5" s="48" t="s">
        <v>6</v>
      </c>
      <c r="B5" s="48"/>
      <c r="C5" s="49" t="s">
        <v>527</v>
      </c>
      <c r="D5" s="48" t="s">
        <v>8</v>
      </c>
      <c r="E5" s="48"/>
      <c r="F5" s="49" t="s">
        <v>544</v>
      </c>
    </row>
    <row r="6" s="1" customFormat="true" ht="21" customHeight="true" spans="1:6">
      <c r="A6" s="50" t="s">
        <v>10</v>
      </c>
      <c r="B6" s="50"/>
      <c r="C6" s="51" t="s">
        <v>11</v>
      </c>
      <c r="D6" s="50" t="s">
        <v>12</v>
      </c>
      <c r="E6" s="50"/>
      <c r="F6" s="51" t="s">
        <v>513</v>
      </c>
    </row>
    <row r="7" s="1" customFormat="true" ht="24" customHeight="true" spans="1:6">
      <c r="A7" s="52" t="s">
        <v>14</v>
      </c>
      <c r="B7" s="53"/>
      <c r="C7" s="54">
        <v>2938</v>
      </c>
      <c r="D7" s="50" t="s">
        <v>15</v>
      </c>
      <c r="E7" s="50"/>
      <c r="F7" s="51" t="s">
        <v>405</v>
      </c>
    </row>
    <row r="8" s="1" customFormat="true" ht="21" customHeight="true" spans="1:6">
      <c r="A8" s="50" t="s">
        <v>17</v>
      </c>
      <c r="B8" s="50" t="s">
        <v>18</v>
      </c>
      <c r="C8" s="54">
        <v>2938</v>
      </c>
      <c r="D8" s="50" t="s">
        <v>19</v>
      </c>
      <c r="E8" s="50" t="s">
        <v>18</v>
      </c>
      <c r="F8" s="55"/>
    </row>
    <row r="9" s="1" customFormat="true" ht="30" customHeight="true" spans="1:6">
      <c r="A9" s="50"/>
      <c r="B9" s="50" t="s">
        <v>20</v>
      </c>
      <c r="C9" s="54">
        <v>2938</v>
      </c>
      <c r="D9" s="50"/>
      <c r="E9" s="50" t="s">
        <v>21</v>
      </c>
      <c r="F9" s="55"/>
    </row>
    <row r="10" s="1" customFormat="true" ht="20" customHeight="true" spans="1:6">
      <c r="A10" s="50"/>
      <c r="B10" s="50" t="s">
        <v>22</v>
      </c>
      <c r="C10" s="55"/>
      <c r="D10" s="50"/>
      <c r="E10" s="50"/>
      <c r="F10" s="54"/>
    </row>
    <row r="11" s="1" customFormat="true" ht="20" customHeight="true" spans="1:6">
      <c r="A11" s="50"/>
      <c r="B11" s="50" t="s">
        <v>23</v>
      </c>
      <c r="C11" s="56"/>
      <c r="D11" s="50"/>
      <c r="E11" s="50" t="s">
        <v>24</v>
      </c>
      <c r="F11" s="55"/>
    </row>
    <row r="12" s="1" customFormat="true" ht="81" customHeight="true" spans="1:8">
      <c r="A12" s="50" t="s">
        <v>25</v>
      </c>
      <c r="B12" s="57" t="s">
        <v>545</v>
      </c>
      <c r="C12" s="57"/>
      <c r="D12" s="57"/>
      <c r="E12" s="57"/>
      <c r="F12" s="57"/>
      <c r="H12" s="35"/>
    </row>
    <row r="13" s="1" customFormat="true" ht="21" customHeight="true" spans="1:6">
      <c r="A13" s="58" t="s">
        <v>27</v>
      </c>
      <c r="B13" s="50" t="s">
        <v>28</v>
      </c>
      <c r="C13" s="50" t="s">
        <v>29</v>
      </c>
      <c r="D13" s="50"/>
      <c r="E13" s="50"/>
      <c r="F13" s="50" t="s">
        <v>30</v>
      </c>
    </row>
    <row r="14" s="1" customFormat="true" ht="18" customHeight="true" spans="1:6">
      <c r="A14" s="59" t="s">
        <v>31</v>
      </c>
      <c r="B14" s="60" t="s">
        <v>32</v>
      </c>
      <c r="C14" s="61" t="s">
        <v>546</v>
      </c>
      <c r="D14" s="62"/>
      <c r="E14" s="62"/>
      <c r="F14" s="71" t="s">
        <v>547</v>
      </c>
    </row>
    <row r="15" s="1" customFormat="true" ht="18" customHeight="true" spans="1:6">
      <c r="A15" s="63"/>
      <c r="B15" s="64"/>
      <c r="C15" s="61" t="s">
        <v>548</v>
      </c>
      <c r="D15" s="62"/>
      <c r="E15" s="62"/>
      <c r="F15" s="71" t="s">
        <v>549</v>
      </c>
    </row>
    <row r="16" s="1" customFormat="true" ht="18" customHeight="true" spans="1:6">
      <c r="A16" s="63"/>
      <c r="B16" s="64"/>
      <c r="C16" s="61" t="s">
        <v>550</v>
      </c>
      <c r="D16" s="62"/>
      <c r="E16" s="62"/>
      <c r="F16" s="71" t="s">
        <v>551</v>
      </c>
    </row>
    <row r="17" s="1" customFormat="true" ht="18" customHeight="true" spans="1:6">
      <c r="A17" s="63"/>
      <c r="B17" s="64"/>
      <c r="C17" s="61" t="s">
        <v>552</v>
      </c>
      <c r="D17" s="62"/>
      <c r="E17" s="72"/>
      <c r="F17" s="73" t="s">
        <v>553</v>
      </c>
    </row>
    <row r="18" s="1" customFormat="true" ht="18" customHeight="true" spans="1:6">
      <c r="A18" s="63"/>
      <c r="B18" s="65" t="s">
        <v>40</v>
      </c>
      <c r="C18" s="57" t="s">
        <v>554</v>
      </c>
      <c r="D18" s="66"/>
      <c r="E18" s="66"/>
      <c r="F18" s="73" t="s">
        <v>555</v>
      </c>
    </row>
    <row r="19" s="1" customFormat="true" ht="18" customHeight="true" spans="1:6">
      <c r="A19" s="63"/>
      <c r="B19" s="65" t="s">
        <v>42</v>
      </c>
      <c r="C19" s="57" t="s">
        <v>556</v>
      </c>
      <c r="D19" s="66"/>
      <c r="E19" s="66"/>
      <c r="F19" s="73" t="s">
        <v>474</v>
      </c>
    </row>
    <row r="20" s="1" customFormat="true" ht="18" customHeight="true" spans="1:6">
      <c r="A20" s="63"/>
      <c r="B20" s="60" t="s">
        <v>45</v>
      </c>
      <c r="C20" s="61" t="s">
        <v>557</v>
      </c>
      <c r="D20" s="62"/>
      <c r="E20" s="72"/>
      <c r="F20" s="73" t="s">
        <v>558</v>
      </c>
    </row>
    <row r="21" s="1" customFormat="true" ht="18" customHeight="true" spans="1:6">
      <c r="A21" s="63"/>
      <c r="B21" s="64"/>
      <c r="C21" s="61" t="s">
        <v>559</v>
      </c>
      <c r="D21" s="62"/>
      <c r="E21" s="72"/>
      <c r="F21" s="73" t="s">
        <v>560</v>
      </c>
    </row>
    <row r="22" s="1" customFormat="true" ht="18" customHeight="true" spans="1:6">
      <c r="A22" s="63"/>
      <c r="B22" s="64"/>
      <c r="C22" s="61" t="s">
        <v>561</v>
      </c>
      <c r="D22" s="62"/>
      <c r="E22" s="72"/>
      <c r="F22" s="73" t="s">
        <v>562</v>
      </c>
    </row>
    <row r="23" s="1" customFormat="true" ht="30" customHeight="true" spans="1:6">
      <c r="A23" s="63"/>
      <c r="B23" s="64"/>
      <c r="C23" s="61" t="s">
        <v>563</v>
      </c>
      <c r="D23" s="62"/>
      <c r="E23" s="72"/>
      <c r="F23" s="73" t="s">
        <v>564</v>
      </c>
    </row>
    <row r="24" s="1" customFormat="true" ht="20" customHeight="true" spans="1:6">
      <c r="A24" s="67"/>
      <c r="B24" s="68"/>
      <c r="C24" s="61" t="s">
        <v>565</v>
      </c>
      <c r="D24" s="62"/>
      <c r="E24" s="72"/>
      <c r="F24" s="73" t="s">
        <v>566</v>
      </c>
    </row>
    <row r="25" s="1" customFormat="true" ht="33" customHeight="true" spans="1:6">
      <c r="A25" s="59" t="s">
        <v>50</v>
      </c>
      <c r="B25" s="65" t="s">
        <v>52</v>
      </c>
      <c r="C25" s="57" t="s">
        <v>567</v>
      </c>
      <c r="D25" s="66"/>
      <c r="E25" s="66"/>
      <c r="F25" s="65" t="s">
        <v>568</v>
      </c>
    </row>
    <row r="26" s="1" customFormat="true" ht="34" customHeight="true" spans="1:6">
      <c r="A26" s="67"/>
      <c r="B26" s="65" t="s">
        <v>56</v>
      </c>
      <c r="C26" s="57" t="s">
        <v>569</v>
      </c>
      <c r="D26" s="66"/>
      <c r="E26" s="66"/>
      <c r="F26" s="65" t="s">
        <v>60</v>
      </c>
    </row>
    <row r="27" s="1" customFormat="true" ht="27" customHeight="true" spans="1:6">
      <c r="A27" s="58" t="s">
        <v>61</v>
      </c>
      <c r="B27" s="65" t="s">
        <v>62</v>
      </c>
      <c r="C27" s="57" t="s">
        <v>570</v>
      </c>
      <c r="D27" s="66"/>
      <c r="E27" s="66"/>
      <c r="F27" s="65" t="s">
        <v>34</v>
      </c>
    </row>
    <row r="28" ht="13.5" customHeight="true"/>
    <row r="29" ht="13.5" customHeight="true"/>
    <row r="30" ht="21.75" customHeight="true"/>
  </sheetData>
  <mergeCells count="35">
    <mergeCell ref="A1:F1"/>
    <mergeCell ref="A2:F2"/>
    <mergeCell ref="A3:C3"/>
    <mergeCell ref="A4:B4"/>
    <mergeCell ref="C4:F4"/>
    <mergeCell ref="A5:B5"/>
    <mergeCell ref="D5:E5"/>
    <mergeCell ref="A6:B6"/>
    <mergeCell ref="D6:E6"/>
    <mergeCell ref="A7:B7"/>
    <mergeCell ref="D7:E7"/>
    <mergeCell ref="B12:F12"/>
    <mergeCell ref="C13:E13"/>
    <mergeCell ref="C14:E14"/>
    <mergeCell ref="C15:E15"/>
    <mergeCell ref="C16:E16"/>
    <mergeCell ref="C17:E17"/>
    <mergeCell ref="C18:E18"/>
    <mergeCell ref="C19:E19"/>
    <mergeCell ref="C20:E20"/>
    <mergeCell ref="C21:E21"/>
    <mergeCell ref="C22:E22"/>
    <mergeCell ref="C23:E23"/>
    <mergeCell ref="C24:E24"/>
    <mergeCell ref="C25:E25"/>
    <mergeCell ref="C26:E26"/>
    <mergeCell ref="C27:E27"/>
    <mergeCell ref="A8:A11"/>
    <mergeCell ref="A14:A24"/>
    <mergeCell ref="A25:A26"/>
    <mergeCell ref="B14:B17"/>
    <mergeCell ref="B20:B24"/>
    <mergeCell ref="D8:D11"/>
    <mergeCell ref="E9:E10"/>
    <mergeCell ref="F9:F10"/>
  </mergeCells>
  <printOptions horizontalCentered="true"/>
  <pageMargins left="0.85" right="0.85" top="1" bottom="1" header="0.5" footer="0.5"/>
  <pageSetup paperSize="9" orientation="portrait"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9"/>
  <sheetViews>
    <sheetView workbookViewId="0">
      <selection activeCell="A14" sqref="A14:A21"/>
    </sheetView>
  </sheetViews>
  <sheetFormatPr defaultColWidth="7.99166666666667" defaultRowHeight="14.25" outlineLevelCol="7"/>
  <cols>
    <col min="1" max="1" width="11" style="1" customWidth="true"/>
    <col min="2" max="2" width="15.125" style="1" customWidth="true"/>
    <col min="3" max="3" width="13.25" style="1" customWidth="true"/>
    <col min="4" max="4" width="11.925" style="1" customWidth="true"/>
    <col min="5" max="5" width="12.6833333333333" style="1" customWidth="true"/>
    <col min="6" max="6" width="14.2" style="1" customWidth="true"/>
    <col min="7" max="16384" width="7.99166666666667" style="1"/>
  </cols>
  <sheetData>
    <row r="1" s="1" customFormat="true" ht="16.5" customHeight="true" spans="1:6">
      <c r="A1" s="2" t="s">
        <v>571</v>
      </c>
      <c r="B1" s="2"/>
      <c r="C1" s="2"/>
      <c r="D1" s="2"/>
      <c r="E1" s="2"/>
      <c r="F1" s="2"/>
    </row>
    <row r="2" s="1" customFormat="true" ht="36" customHeight="true" spans="1:6">
      <c r="A2" s="3" t="s">
        <v>1</v>
      </c>
      <c r="B2" s="3"/>
      <c r="C2" s="3"/>
      <c r="D2" s="3"/>
      <c r="E2" s="3"/>
      <c r="F2" s="3"/>
    </row>
    <row r="3" s="1" customFormat="true" ht="34" customHeight="true" spans="1:6">
      <c r="A3" s="4" t="s">
        <v>508</v>
      </c>
      <c r="B3" s="4"/>
      <c r="C3" s="4"/>
      <c r="D3" s="3"/>
      <c r="E3" s="3"/>
      <c r="F3" s="32" t="s">
        <v>3</v>
      </c>
    </row>
    <row r="4" s="1" customFormat="true" ht="21" customHeight="true" spans="1:6">
      <c r="A4" s="5" t="s">
        <v>4</v>
      </c>
      <c r="B4" s="5"/>
      <c r="C4" s="6" t="s">
        <v>572</v>
      </c>
      <c r="D4" s="6"/>
      <c r="E4" s="6"/>
      <c r="F4" s="33"/>
    </row>
    <row r="5" s="1" customFormat="true" ht="48" customHeight="true" spans="1:6">
      <c r="A5" s="7" t="s">
        <v>6</v>
      </c>
      <c r="B5" s="7"/>
      <c r="C5" s="8" t="s">
        <v>510</v>
      </c>
      <c r="D5" s="7" t="s">
        <v>8</v>
      </c>
      <c r="E5" s="7"/>
      <c r="F5" s="8" t="s">
        <v>573</v>
      </c>
    </row>
    <row r="6" s="1" customFormat="true" ht="29" customHeight="true" spans="1:6">
      <c r="A6" s="9" t="s">
        <v>10</v>
      </c>
      <c r="B6" s="9"/>
      <c r="C6" s="10" t="s">
        <v>529</v>
      </c>
      <c r="D6" s="9" t="s">
        <v>12</v>
      </c>
      <c r="E6" s="9"/>
      <c r="F6" s="10" t="s">
        <v>513</v>
      </c>
    </row>
    <row r="7" s="1" customFormat="true" ht="48" customHeight="true" spans="1:6">
      <c r="A7" s="11" t="s">
        <v>14</v>
      </c>
      <c r="B7" s="12"/>
      <c r="C7" s="13">
        <v>200</v>
      </c>
      <c r="D7" s="9" t="s">
        <v>15</v>
      </c>
      <c r="E7" s="9"/>
      <c r="F7" s="10" t="s">
        <v>405</v>
      </c>
    </row>
    <row r="8" s="1" customFormat="true" ht="27" customHeight="true" spans="1:6">
      <c r="A8" s="9" t="s">
        <v>17</v>
      </c>
      <c r="B8" s="9" t="s">
        <v>18</v>
      </c>
      <c r="C8" s="13"/>
      <c r="D8" s="9" t="s">
        <v>19</v>
      </c>
      <c r="E8" s="9" t="s">
        <v>18</v>
      </c>
      <c r="F8" s="13">
        <v>200</v>
      </c>
    </row>
    <row r="9" s="1" customFormat="true" ht="33" customHeight="true" spans="1:6">
      <c r="A9" s="9"/>
      <c r="B9" s="9" t="s">
        <v>20</v>
      </c>
      <c r="C9" s="13"/>
      <c r="D9" s="9"/>
      <c r="E9" s="9" t="s">
        <v>21</v>
      </c>
      <c r="F9" s="13">
        <v>200</v>
      </c>
    </row>
    <row r="10" s="1" customFormat="true" ht="27" customHeight="true" spans="1:6">
      <c r="A10" s="9"/>
      <c r="B10" s="9" t="s">
        <v>22</v>
      </c>
      <c r="C10" s="13"/>
      <c r="D10" s="9"/>
      <c r="E10" s="9"/>
      <c r="F10" s="34"/>
    </row>
    <row r="11" s="1" customFormat="true" ht="27" customHeight="true" spans="1:6">
      <c r="A11" s="9"/>
      <c r="B11" s="9" t="s">
        <v>23</v>
      </c>
      <c r="C11" s="14"/>
      <c r="D11" s="9"/>
      <c r="E11" s="9" t="s">
        <v>24</v>
      </c>
      <c r="F11" s="13"/>
    </row>
    <row r="12" s="1" customFormat="true" ht="60" customHeight="true" spans="1:8">
      <c r="A12" s="9" t="s">
        <v>25</v>
      </c>
      <c r="B12" s="15" t="s">
        <v>574</v>
      </c>
      <c r="C12" s="15"/>
      <c r="D12" s="15"/>
      <c r="E12" s="15"/>
      <c r="F12" s="15"/>
      <c r="H12" s="35"/>
    </row>
    <row r="13" s="1" customFormat="true" ht="30" customHeight="true" spans="1:6">
      <c r="A13" s="9" t="s">
        <v>27</v>
      </c>
      <c r="B13" s="9" t="s">
        <v>28</v>
      </c>
      <c r="C13" s="9" t="s">
        <v>29</v>
      </c>
      <c r="D13" s="9"/>
      <c r="E13" s="9"/>
      <c r="F13" s="9" t="s">
        <v>30</v>
      </c>
    </row>
    <row r="14" s="1" customFormat="true" ht="18" customHeight="true" spans="1:6">
      <c r="A14" s="16" t="s">
        <v>31</v>
      </c>
      <c r="B14" s="17" t="s">
        <v>32</v>
      </c>
      <c r="C14" s="18" t="s">
        <v>575</v>
      </c>
      <c r="D14" s="19"/>
      <c r="E14" s="36"/>
      <c r="F14" s="37" t="s">
        <v>576</v>
      </c>
    </row>
    <row r="15" s="1" customFormat="true" ht="18" customHeight="true" spans="1:6">
      <c r="A15" s="20"/>
      <c r="B15" s="21"/>
      <c r="C15" s="22"/>
      <c r="D15" s="23"/>
      <c r="E15" s="38"/>
      <c r="F15" s="39"/>
    </row>
    <row r="16" s="1" customFormat="true" ht="18" customHeight="true" spans="1:6">
      <c r="A16" s="24"/>
      <c r="B16" s="17" t="s">
        <v>40</v>
      </c>
      <c r="C16" s="18" t="s">
        <v>577</v>
      </c>
      <c r="D16" s="19"/>
      <c r="E16" s="36"/>
      <c r="F16" s="40">
        <v>1</v>
      </c>
    </row>
    <row r="17" s="1" customFormat="true" ht="18" customHeight="true" spans="1:6">
      <c r="A17" s="24"/>
      <c r="B17" s="21"/>
      <c r="C17" s="22"/>
      <c r="D17" s="23"/>
      <c r="E17" s="38"/>
      <c r="F17" s="41"/>
    </row>
    <row r="18" s="1" customFormat="true" ht="18" customHeight="true" spans="1:6">
      <c r="A18" s="24"/>
      <c r="B18" s="17" t="s">
        <v>42</v>
      </c>
      <c r="C18" s="18" t="s">
        <v>421</v>
      </c>
      <c r="D18" s="19"/>
      <c r="E18" s="36"/>
      <c r="F18" s="37" t="s">
        <v>578</v>
      </c>
    </row>
    <row r="19" s="1" customFormat="true" ht="18" customHeight="true" spans="1:6">
      <c r="A19" s="24"/>
      <c r="B19" s="21"/>
      <c r="C19" s="22"/>
      <c r="D19" s="23"/>
      <c r="E19" s="38"/>
      <c r="F19" s="39"/>
    </row>
    <row r="20" s="1" customFormat="true" ht="18" customHeight="true" spans="1:6">
      <c r="A20" s="24"/>
      <c r="B20" s="17" t="s">
        <v>45</v>
      </c>
      <c r="C20" s="18" t="s">
        <v>579</v>
      </c>
      <c r="D20" s="19"/>
      <c r="E20" s="36"/>
      <c r="F20" s="17" t="s">
        <v>580</v>
      </c>
    </row>
    <row r="21" s="1" customFormat="true" ht="18" customHeight="true" spans="1:6">
      <c r="A21" s="25"/>
      <c r="B21" s="21"/>
      <c r="C21" s="22"/>
      <c r="D21" s="23"/>
      <c r="E21" s="38"/>
      <c r="F21" s="21"/>
    </row>
    <row r="22" s="1" customFormat="true" ht="18" customHeight="true" spans="1:6">
      <c r="A22" s="20" t="s">
        <v>50</v>
      </c>
      <c r="B22" s="17" t="s">
        <v>52</v>
      </c>
      <c r="C22" s="18" t="s">
        <v>539</v>
      </c>
      <c r="D22" s="19"/>
      <c r="E22" s="36"/>
      <c r="F22" s="17" t="s">
        <v>34</v>
      </c>
    </row>
    <row r="23" s="1" customFormat="true" ht="18" customHeight="true" spans="1:6">
      <c r="A23" s="24"/>
      <c r="B23" s="21"/>
      <c r="C23" s="22"/>
      <c r="D23" s="23"/>
      <c r="E23" s="38"/>
      <c r="F23" s="21"/>
    </row>
    <row r="24" s="1" customFormat="true" ht="18" customHeight="true" spans="1:6">
      <c r="A24" s="24"/>
      <c r="B24" s="17" t="s">
        <v>56</v>
      </c>
      <c r="C24" s="18" t="s">
        <v>581</v>
      </c>
      <c r="D24" s="19"/>
      <c r="E24" s="36"/>
      <c r="F24" s="17" t="s">
        <v>34</v>
      </c>
    </row>
    <row r="25" s="1" customFormat="true" ht="18" customHeight="true" spans="1:6">
      <c r="A25" s="24"/>
      <c r="B25" s="26"/>
      <c r="C25" s="27"/>
      <c r="D25" s="28"/>
      <c r="E25" s="42"/>
      <c r="F25" s="21"/>
    </row>
    <row r="26" s="1" customFormat="true" ht="35" customHeight="true" spans="1:6">
      <c r="A26" s="29" t="s">
        <v>61</v>
      </c>
      <c r="B26" s="29" t="s">
        <v>62</v>
      </c>
      <c r="C26" s="30" t="s">
        <v>541</v>
      </c>
      <c r="D26" s="31"/>
      <c r="E26" s="31"/>
      <c r="F26" s="43" t="s">
        <v>34</v>
      </c>
    </row>
    <row r="27" ht="13.5" customHeight="true"/>
    <row r="28" ht="13.5" customHeight="true"/>
    <row r="29" ht="21.75" customHeight="true"/>
  </sheetData>
  <mergeCells count="38">
    <mergeCell ref="A1:F1"/>
    <mergeCell ref="A2:F2"/>
    <mergeCell ref="A3:C3"/>
    <mergeCell ref="A4:B4"/>
    <mergeCell ref="C4:F4"/>
    <mergeCell ref="A5:B5"/>
    <mergeCell ref="D5:E5"/>
    <mergeCell ref="A6:B6"/>
    <mergeCell ref="D6:E6"/>
    <mergeCell ref="A7:B7"/>
    <mergeCell ref="D7:E7"/>
    <mergeCell ref="B12:F12"/>
    <mergeCell ref="C13:E13"/>
    <mergeCell ref="C26:E26"/>
    <mergeCell ref="A8:A11"/>
    <mergeCell ref="A14:A21"/>
    <mergeCell ref="A22:A25"/>
    <mergeCell ref="B14:B15"/>
    <mergeCell ref="B16:B17"/>
    <mergeCell ref="B18:B19"/>
    <mergeCell ref="B20:B21"/>
    <mergeCell ref="B22:B23"/>
    <mergeCell ref="B24:B25"/>
    <mergeCell ref="D8:D11"/>
    <mergeCell ref="E9:E10"/>
    <mergeCell ref="F9:F10"/>
    <mergeCell ref="F14:F15"/>
    <mergeCell ref="F16:F17"/>
    <mergeCell ref="F18:F19"/>
    <mergeCell ref="F20:F21"/>
    <mergeCell ref="F22:F23"/>
    <mergeCell ref="F24:F25"/>
    <mergeCell ref="C14:E15"/>
    <mergeCell ref="C16:E17"/>
    <mergeCell ref="C18:E19"/>
    <mergeCell ref="C20:E21"/>
    <mergeCell ref="C22:E23"/>
    <mergeCell ref="C24:E25"/>
  </mergeCells>
  <pageMargins left="0.85" right="0.85" top="1" bottom="1" header="0.5" footer="0.5"/>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5"/>
  <sheetViews>
    <sheetView showZeros="0" workbookViewId="0">
      <selection activeCell="A1" sqref="A1:F1"/>
    </sheetView>
  </sheetViews>
  <sheetFormatPr defaultColWidth="8" defaultRowHeight="14.25"/>
  <cols>
    <col min="1" max="1" width="11.25" style="85" customWidth="true"/>
    <col min="2" max="2" width="12.625" style="85" customWidth="true"/>
    <col min="3" max="3" width="14.625" style="85" customWidth="true"/>
    <col min="4" max="4" width="10.625" style="85" customWidth="true"/>
    <col min="5" max="5" width="11.625" style="85" customWidth="true"/>
    <col min="6" max="6" width="20.625" style="85" customWidth="true"/>
    <col min="7" max="7" width="17.25" style="85" customWidth="true"/>
    <col min="8" max="8" width="10.75" style="85" customWidth="true"/>
    <col min="9" max="9" width="11.75" style="85" customWidth="true"/>
    <col min="10" max="10" width="7.875" style="85" customWidth="true"/>
    <col min="11" max="16384" width="8" style="85"/>
  </cols>
  <sheetData>
    <row r="1" s="85" customFormat="true" ht="16.5" customHeight="true" spans="1:6">
      <c r="A1" s="2" t="s">
        <v>66</v>
      </c>
      <c r="B1" s="2"/>
      <c r="C1" s="2"/>
      <c r="D1" s="2"/>
      <c r="E1" s="2"/>
      <c r="F1" s="2"/>
    </row>
    <row r="2" s="85" customFormat="true" ht="25.5" customHeight="true" spans="1:9">
      <c r="A2" s="3" t="s">
        <v>1</v>
      </c>
      <c r="B2" s="3"/>
      <c r="C2" s="3"/>
      <c r="D2" s="3"/>
      <c r="E2" s="3"/>
      <c r="F2" s="3"/>
      <c r="G2" s="95"/>
      <c r="H2" s="95"/>
      <c r="I2" s="95"/>
    </row>
    <row r="3" s="85" customFormat="true" ht="18.95" customHeight="true" spans="1:9">
      <c r="A3" s="220" t="s">
        <v>2</v>
      </c>
      <c r="B3" s="220"/>
      <c r="C3" s="86"/>
      <c r="D3" s="86"/>
      <c r="E3" s="86"/>
      <c r="F3" s="32" t="s">
        <v>3</v>
      </c>
      <c r="G3" s="95"/>
      <c r="H3" s="95"/>
      <c r="I3" s="95"/>
    </row>
    <row r="4" ht="21" customHeight="true" spans="1:6">
      <c r="A4" s="5" t="s">
        <v>4</v>
      </c>
      <c r="B4" s="5"/>
      <c r="C4" s="6" t="s">
        <v>67</v>
      </c>
      <c r="D4" s="6"/>
      <c r="E4" s="6"/>
      <c r="F4" s="6"/>
    </row>
    <row r="5" ht="33" customHeight="true" spans="1:6">
      <c r="A5" s="7" t="s">
        <v>6</v>
      </c>
      <c r="B5" s="7"/>
      <c r="C5" s="8" t="s">
        <v>7</v>
      </c>
      <c r="D5" s="7" t="s">
        <v>8</v>
      </c>
      <c r="E5" s="7"/>
      <c r="F5" s="8" t="s">
        <v>68</v>
      </c>
    </row>
    <row r="6" ht="21" customHeight="true" spans="1:6">
      <c r="A6" s="9" t="s">
        <v>10</v>
      </c>
      <c r="B6" s="9"/>
      <c r="C6" s="87" t="s">
        <v>11</v>
      </c>
      <c r="D6" s="9" t="s">
        <v>12</v>
      </c>
      <c r="E6" s="9"/>
      <c r="F6" s="8" t="s">
        <v>13</v>
      </c>
    </row>
    <row r="7" ht="21" customHeight="true" spans="1:6">
      <c r="A7" s="11" t="s">
        <v>14</v>
      </c>
      <c r="B7" s="12"/>
      <c r="C7" s="55">
        <f>SUM(C8,F8)</f>
        <v>174504</v>
      </c>
      <c r="D7" s="9" t="s">
        <v>15</v>
      </c>
      <c r="E7" s="9"/>
      <c r="F7" s="49" t="s">
        <v>16</v>
      </c>
    </row>
    <row r="8" ht="21" customHeight="true" spans="1:6">
      <c r="A8" s="9" t="s">
        <v>17</v>
      </c>
      <c r="B8" s="9" t="s">
        <v>18</v>
      </c>
      <c r="C8" s="55">
        <f>SUM(C9:C11)</f>
        <v>17791</v>
      </c>
      <c r="D8" s="9" t="s">
        <v>19</v>
      </c>
      <c r="E8" s="9" t="s">
        <v>18</v>
      </c>
      <c r="F8" s="55">
        <f>SUM(F9:F11)</f>
        <v>156713</v>
      </c>
    </row>
    <row r="9" ht="30" customHeight="true" spans="1:6">
      <c r="A9" s="9"/>
      <c r="B9" s="9" t="s">
        <v>20</v>
      </c>
      <c r="C9" s="55">
        <v>17791</v>
      </c>
      <c r="D9" s="9"/>
      <c r="E9" s="9" t="s">
        <v>21</v>
      </c>
      <c r="F9" s="55">
        <v>106451</v>
      </c>
    </row>
    <row r="10" ht="20.1" customHeight="true" spans="1:6">
      <c r="A10" s="9"/>
      <c r="B10" s="9" t="s">
        <v>22</v>
      </c>
      <c r="C10" s="13"/>
      <c r="D10" s="9"/>
      <c r="E10" s="9"/>
      <c r="F10" s="54"/>
    </row>
    <row r="11" ht="27" customHeight="true" spans="1:6">
      <c r="A11" s="9"/>
      <c r="B11" s="9" t="s">
        <v>23</v>
      </c>
      <c r="C11" s="14"/>
      <c r="D11" s="9"/>
      <c r="E11" s="9" t="s">
        <v>24</v>
      </c>
      <c r="F11" s="55">
        <v>50262</v>
      </c>
    </row>
    <row r="12" ht="60" customHeight="true" spans="1:6">
      <c r="A12" s="9" t="s">
        <v>25</v>
      </c>
      <c r="B12" s="88" t="s">
        <v>69</v>
      </c>
      <c r="C12" s="88"/>
      <c r="D12" s="88"/>
      <c r="E12" s="88"/>
      <c r="F12" s="88"/>
    </row>
    <row r="13" ht="21.95" customHeight="true" spans="1:6">
      <c r="A13" s="158" t="s">
        <v>27</v>
      </c>
      <c r="B13" s="158" t="s">
        <v>28</v>
      </c>
      <c r="C13" s="158" t="s">
        <v>29</v>
      </c>
      <c r="D13" s="158"/>
      <c r="E13" s="158"/>
      <c r="F13" s="158" t="s">
        <v>30</v>
      </c>
    </row>
    <row r="14" ht="18.95" customHeight="true" spans="1:6">
      <c r="A14" s="29" t="s">
        <v>31</v>
      </c>
      <c r="B14" s="29" t="s">
        <v>32</v>
      </c>
      <c r="C14" s="81" t="s">
        <v>70</v>
      </c>
      <c r="D14" s="81"/>
      <c r="E14" s="81"/>
      <c r="F14" s="228" t="s">
        <v>71</v>
      </c>
    </row>
    <row r="15" ht="18.95" customHeight="true" spans="1:6">
      <c r="A15" s="29"/>
      <c r="B15" s="29"/>
      <c r="C15" s="81" t="s">
        <v>72</v>
      </c>
      <c r="D15" s="81"/>
      <c r="E15" s="81"/>
      <c r="F15" s="228" t="s">
        <v>73</v>
      </c>
    </row>
    <row r="16" ht="18.95" customHeight="true" spans="1:6">
      <c r="A16" s="29"/>
      <c r="B16" s="29"/>
      <c r="C16" s="81" t="s">
        <v>74</v>
      </c>
      <c r="D16" s="81"/>
      <c r="E16" s="81"/>
      <c r="F16" s="228" t="s">
        <v>75</v>
      </c>
    </row>
    <row r="17" ht="18.95" customHeight="true" spans="1:6">
      <c r="A17" s="29"/>
      <c r="B17" s="29"/>
      <c r="C17" s="81" t="s">
        <v>76</v>
      </c>
      <c r="D17" s="81"/>
      <c r="E17" s="81"/>
      <c r="F17" s="228" t="s">
        <v>71</v>
      </c>
    </row>
    <row r="18" ht="28.5" spans="1:6">
      <c r="A18" s="29"/>
      <c r="B18" s="29"/>
      <c r="C18" s="81" t="s">
        <v>77</v>
      </c>
      <c r="D18" s="81"/>
      <c r="E18" s="81"/>
      <c r="F18" s="229" t="s">
        <v>78</v>
      </c>
    </row>
    <row r="19" ht="46" customHeight="true" spans="1:6">
      <c r="A19" s="29"/>
      <c r="B19" s="29"/>
      <c r="C19" s="81" t="s">
        <v>79</v>
      </c>
      <c r="D19" s="81"/>
      <c r="E19" s="81"/>
      <c r="F19" s="229" t="s">
        <v>80</v>
      </c>
    </row>
    <row r="20" ht="18.95" customHeight="true" spans="1:6">
      <c r="A20" s="29"/>
      <c r="B20" s="29"/>
      <c r="C20" s="81" t="s">
        <v>81</v>
      </c>
      <c r="D20" s="81"/>
      <c r="E20" s="81"/>
      <c r="F20" s="229" t="s">
        <v>82</v>
      </c>
    </row>
    <row r="21" ht="18.95" customHeight="true" spans="1:6">
      <c r="A21" s="29"/>
      <c r="B21" s="29"/>
      <c r="C21" s="81" t="s">
        <v>83</v>
      </c>
      <c r="D21" s="81"/>
      <c r="E21" s="81"/>
      <c r="F21" s="229" t="s">
        <v>84</v>
      </c>
    </row>
    <row r="22" ht="18.95" customHeight="true" spans="1:6">
      <c r="A22" s="29"/>
      <c r="B22" s="29" t="s">
        <v>40</v>
      </c>
      <c r="C22" s="81" t="s">
        <v>85</v>
      </c>
      <c r="D22" s="81"/>
      <c r="E22" s="81"/>
      <c r="F22" s="230">
        <v>1</v>
      </c>
    </row>
    <row r="23" ht="18.95" customHeight="true" spans="1:6">
      <c r="A23" s="29"/>
      <c r="B23" s="29"/>
      <c r="C23" s="81" t="s">
        <v>86</v>
      </c>
      <c r="D23" s="81"/>
      <c r="E23" s="81"/>
      <c r="F23" s="230">
        <v>1</v>
      </c>
    </row>
    <row r="24" ht="18.95" customHeight="true" spans="1:6">
      <c r="A24" s="29"/>
      <c r="B24" s="29" t="s">
        <v>42</v>
      </c>
      <c r="C24" s="81" t="s">
        <v>87</v>
      </c>
      <c r="D24" s="81"/>
      <c r="E24" s="81"/>
      <c r="F24" s="228" t="s">
        <v>88</v>
      </c>
    </row>
    <row r="25" ht="28.5" spans="1:6">
      <c r="A25" s="29"/>
      <c r="B25" s="29" t="s">
        <v>45</v>
      </c>
      <c r="C25" s="81" t="s">
        <v>89</v>
      </c>
      <c r="D25" s="81"/>
      <c r="E25" s="81"/>
      <c r="F25" s="228" t="s">
        <v>90</v>
      </c>
    </row>
    <row r="26" ht="78" customHeight="true" spans="1:6">
      <c r="A26" s="160" t="s">
        <v>31</v>
      </c>
      <c r="B26" s="160" t="s">
        <v>45</v>
      </c>
      <c r="C26" s="81" t="s">
        <v>91</v>
      </c>
      <c r="D26" s="81"/>
      <c r="E26" s="81"/>
      <c r="F26" s="228" t="s">
        <v>92</v>
      </c>
    </row>
    <row r="27" ht="18.95" customHeight="true" spans="1:6">
      <c r="A27" s="161"/>
      <c r="B27" s="161"/>
      <c r="C27" s="221" t="s">
        <v>93</v>
      </c>
      <c r="D27" s="222"/>
      <c r="E27" s="231"/>
      <c r="F27" s="232" t="s">
        <v>94</v>
      </c>
    </row>
    <row r="28" ht="48" customHeight="true" spans="1:6">
      <c r="A28" s="161"/>
      <c r="B28" s="161"/>
      <c r="C28" s="223" t="s">
        <v>95</v>
      </c>
      <c r="D28" s="224"/>
      <c r="E28" s="233"/>
      <c r="F28" s="234" t="s">
        <v>96</v>
      </c>
    </row>
    <row r="29" ht="18.95" customHeight="true" spans="1:6">
      <c r="A29" s="161"/>
      <c r="B29" s="161"/>
      <c r="C29" s="223" t="s">
        <v>97</v>
      </c>
      <c r="D29" s="224"/>
      <c r="E29" s="233"/>
      <c r="F29" s="234" t="s">
        <v>98</v>
      </c>
    </row>
    <row r="30" ht="48" customHeight="true" spans="1:6">
      <c r="A30" s="161"/>
      <c r="B30" s="161"/>
      <c r="C30" s="223" t="s">
        <v>77</v>
      </c>
      <c r="D30" s="224"/>
      <c r="E30" s="233"/>
      <c r="F30" s="234" t="s">
        <v>99</v>
      </c>
    </row>
    <row r="31" ht="78" customHeight="true" spans="1:6">
      <c r="A31" s="161"/>
      <c r="B31" s="161"/>
      <c r="C31" s="223" t="s">
        <v>79</v>
      </c>
      <c r="D31" s="223"/>
      <c r="E31" s="235"/>
      <c r="F31" s="234" t="s">
        <v>100</v>
      </c>
    </row>
    <row r="32" ht="18.95" customHeight="true" spans="1:6">
      <c r="A32" s="161"/>
      <c r="B32" s="161"/>
      <c r="C32" s="223" t="s">
        <v>81</v>
      </c>
      <c r="D32" s="224"/>
      <c r="E32" s="233"/>
      <c r="F32" s="234" t="s">
        <v>101</v>
      </c>
    </row>
    <row r="33" ht="18.95" customHeight="true" spans="1:6">
      <c r="A33" s="162"/>
      <c r="B33" s="162"/>
      <c r="C33" s="223" t="s">
        <v>83</v>
      </c>
      <c r="D33" s="224"/>
      <c r="E33" s="233"/>
      <c r="F33" s="234" t="s">
        <v>102</v>
      </c>
    </row>
    <row r="34" ht="18.95" customHeight="true" spans="1:6">
      <c r="A34" s="20" t="s">
        <v>50</v>
      </c>
      <c r="B34" s="26" t="s">
        <v>51</v>
      </c>
      <c r="C34" s="102"/>
      <c r="D34" s="102"/>
      <c r="E34" s="102"/>
      <c r="F34" s="102"/>
    </row>
    <row r="35" ht="18.95" customHeight="true" spans="1:6">
      <c r="A35" s="20"/>
      <c r="B35" s="17" t="s">
        <v>52</v>
      </c>
      <c r="C35" s="102" t="s">
        <v>103</v>
      </c>
      <c r="D35" s="102"/>
      <c r="E35" s="102"/>
      <c r="F35" s="234" t="s">
        <v>104</v>
      </c>
    </row>
    <row r="36" ht="18.95" customHeight="true" spans="1:6">
      <c r="A36" s="20"/>
      <c r="B36" s="26"/>
      <c r="C36" s="225" t="s">
        <v>105</v>
      </c>
      <c r="D36" s="224"/>
      <c r="E36" s="233"/>
      <c r="F36" s="234" t="s">
        <v>106</v>
      </c>
    </row>
    <row r="37" ht="18.95" customHeight="true" spans="1:6">
      <c r="A37" s="20"/>
      <c r="B37" s="26"/>
      <c r="C37" s="226" t="s">
        <v>107</v>
      </c>
      <c r="D37" s="224"/>
      <c r="E37" s="233"/>
      <c r="F37" s="234" t="s">
        <v>108</v>
      </c>
    </row>
    <row r="38" ht="18.95" customHeight="true" spans="1:6">
      <c r="A38" s="20"/>
      <c r="B38" s="17" t="s">
        <v>55</v>
      </c>
      <c r="C38" s="102"/>
      <c r="D38" s="102"/>
      <c r="E38" s="102"/>
      <c r="F38" s="102"/>
    </row>
    <row r="39" ht="18.95" customHeight="true" spans="1:6">
      <c r="A39" s="20"/>
      <c r="B39" s="17" t="s">
        <v>56</v>
      </c>
      <c r="C39" s="224" t="s">
        <v>109</v>
      </c>
      <c r="D39" s="224"/>
      <c r="E39" s="233"/>
      <c r="F39" s="234" t="s">
        <v>110</v>
      </c>
    </row>
    <row r="40" ht="18.95" customHeight="true" spans="1:6">
      <c r="A40" s="20"/>
      <c r="B40" s="26"/>
      <c r="C40" s="82" t="s">
        <v>111</v>
      </c>
      <c r="D40" s="227"/>
      <c r="E40" s="227"/>
      <c r="F40" s="227" t="s">
        <v>104</v>
      </c>
    </row>
    <row r="41" ht="24.95" customHeight="true" spans="1:6">
      <c r="A41" s="20"/>
      <c r="B41" s="26"/>
      <c r="C41" s="78" t="s">
        <v>112</v>
      </c>
      <c r="D41" s="78"/>
      <c r="E41" s="82"/>
      <c r="F41" s="236" t="s">
        <v>104</v>
      </c>
    </row>
    <row r="42" ht="35" customHeight="true" spans="1:6">
      <c r="A42" s="29" t="s">
        <v>61</v>
      </c>
      <c r="B42" s="29" t="s">
        <v>62</v>
      </c>
      <c r="C42" s="81" t="s">
        <v>113</v>
      </c>
      <c r="D42" s="81"/>
      <c r="E42" s="81"/>
      <c r="F42" s="81" t="s">
        <v>64</v>
      </c>
    </row>
    <row r="43" ht="13.5" customHeight="true"/>
    <row r="44" ht="13.5" customHeight="true"/>
    <row r="45" ht="21.75" customHeight="true"/>
  </sheetData>
  <mergeCells count="54">
    <mergeCell ref="A1:F1"/>
    <mergeCell ref="A2:F2"/>
    <mergeCell ref="A3:B3"/>
    <mergeCell ref="A4:B4"/>
    <mergeCell ref="C4:F4"/>
    <mergeCell ref="A5:B5"/>
    <mergeCell ref="D5:E5"/>
    <mergeCell ref="A6:B6"/>
    <mergeCell ref="D6:E6"/>
    <mergeCell ref="A7:B7"/>
    <mergeCell ref="D7:E7"/>
    <mergeCell ref="B12:F12"/>
    <mergeCell ref="C13:E13"/>
    <mergeCell ref="C14:E14"/>
    <mergeCell ref="C15:E15"/>
    <mergeCell ref="C16:E16"/>
    <mergeCell ref="C17:E17"/>
    <mergeCell ref="C18:E18"/>
    <mergeCell ref="C19:E19"/>
    <mergeCell ref="C20:E20"/>
    <mergeCell ref="C21:E21"/>
    <mergeCell ref="C22:E22"/>
    <mergeCell ref="C23:E23"/>
    <mergeCell ref="C24:E24"/>
    <mergeCell ref="C25:E25"/>
    <mergeCell ref="C26:E26"/>
    <mergeCell ref="C27:E27"/>
    <mergeCell ref="C28:E28"/>
    <mergeCell ref="C29:E29"/>
    <mergeCell ref="C30:E30"/>
    <mergeCell ref="C31:E31"/>
    <mergeCell ref="C32:E32"/>
    <mergeCell ref="C33:E33"/>
    <mergeCell ref="C34:E34"/>
    <mergeCell ref="C35:E35"/>
    <mergeCell ref="C36:E36"/>
    <mergeCell ref="C37:E37"/>
    <mergeCell ref="C38:E38"/>
    <mergeCell ref="C39:E39"/>
    <mergeCell ref="C40:E40"/>
    <mergeCell ref="C41:E41"/>
    <mergeCell ref="C42:E42"/>
    <mergeCell ref="A8:A11"/>
    <mergeCell ref="A14:A25"/>
    <mergeCell ref="A26:A33"/>
    <mergeCell ref="A34:A41"/>
    <mergeCell ref="B14:B21"/>
    <mergeCell ref="B22:B23"/>
    <mergeCell ref="B26:B33"/>
    <mergeCell ref="B35:B37"/>
    <mergeCell ref="B39:B41"/>
    <mergeCell ref="D8:D11"/>
    <mergeCell ref="E9:E10"/>
    <mergeCell ref="F9:F10"/>
  </mergeCells>
  <pageMargins left="0.85" right="0.85" top="1" bottom="1" header="0.5" footer="0.5"/>
  <pageSetup paperSize="1" orientation="portrait" horizontalDpi="300" verticalDpi="3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A1" sqref="A1:F1"/>
    </sheetView>
  </sheetViews>
  <sheetFormatPr defaultColWidth="9" defaultRowHeight="14.25"/>
  <cols>
    <col min="1" max="1" width="11.125" style="175" customWidth="true"/>
    <col min="2" max="2" width="14.875" style="175" customWidth="true"/>
    <col min="3" max="3" width="13.75" style="175" customWidth="true"/>
    <col min="4" max="5" width="10.625" style="175" customWidth="true"/>
    <col min="6" max="6" width="17.5" style="175" customWidth="true"/>
    <col min="7" max="7" width="17.25" style="175" customWidth="true"/>
    <col min="8" max="8" width="10.75" style="175" customWidth="true"/>
    <col min="9" max="9" width="11.75" style="175" customWidth="true"/>
    <col min="10" max="10" width="7.875" style="175" customWidth="true"/>
    <col min="11" max="256" width="9" style="175"/>
    <col min="257" max="257" width="10.75" style="175" customWidth="true"/>
    <col min="258" max="258" width="14.75" style="175" customWidth="true"/>
    <col min="259" max="259" width="15.5" style="175" customWidth="true"/>
    <col min="260" max="260" width="11.875" style="175" customWidth="true"/>
    <col min="261" max="261" width="12.625" style="175" customWidth="true"/>
    <col min="262" max="262" width="18" style="175" customWidth="true"/>
    <col min="263" max="263" width="17.25" style="175" customWidth="true"/>
    <col min="264" max="264" width="10.75" style="175" customWidth="true"/>
    <col min="265" max="265" width="11.75" style="175" customWidth="true"/>
    <col min="266" max="266" width="7.875" style="175" customWidth="true"/>
    <col min="267" max="512" width="9" style="175"/>
    <col min="513" max="513" width="10.75" style="175" customWidth="true"/>
    <col min="514" max="514" width="14.75" style="175" customWidth="true"/>
    <col min="515" max="515" width="15.5" style="175" customWidth="true"/>
    <col min="516" max="516" width="11.875" style="175" customWidth="true"/>
    <col min="517" max="517" width="12.625" style="175" customWidth="true"/>
    <col min="518" max="518" width="18" style="175" customWidth="true"/>
    <col min="519" max="519" width="17.25" style="175" customWidth="true"/>
    <col min="520" max="520" width="10.75" style="175" customWidth="true"/>
    <col min="521" max="521" width="11.75" style="175" customWidth="true"/>
    <col min="522" max="522" width="7.875" style="175" customWidth="true"/>
    <col min="523" max="768" width="9" style="175"/>
    <col min="769" max="769" width="10.75" style="175" customWidth="true"/>
    <col min="770" max="770" width="14.75" style="175" customWidth="true"/>
    <col min="771" max="771" width="15.5" style="175" customWidth="true"/>
    <col min="772" max="772" width="11.875" style="175" customWidth="true"/>
    <col min="773" max="773" width="12.625" style="175" customWidth="true"/>
    <col min="774" max="774" width="18" style="175" customWidth="true"/>
    <col min="775" max="775" width="17.25" style="175" customWidth="true"/>
    <col min="776" max="776" width="10.75" style="175" customWidth="true"/>
    <col min="777" max="777" width="11.75" style="175" customWidth="true"/>
    <col min="778" max="778" width="7.875" style="175" customWidth="true"/>
    <col min="779" max="1024" width="9" style="175"/>
    <col min="1025" max="1025" width="10.75" style="175" customWidth="true"/>
    <col min="1026" max="1026" width="14.75" style="175" customWidth="true"/>
    <col min="1027" max="1027" width="15.5" style="175" customWidth="true"/>
    <col min="1028" max="1028" width="11.875" style="175" customWidth="true"/>
    <col min="1029" max="1029" width="12.625" style="175" customWidth="true"/>
    <col min="1030" max="1030" width="18" style="175" customWidth="true"/>
    <col min="1031" max="1031" width="17.25" style="175" customWidth="true"/>
    <col min="1032" max="1032" width="10.75" style="175" customWidth="true"/>
    <col min="1033" max="1033" width="11.75" style="175" customWidth="true"/>
    <col min="1034" max="1034" width="7.875" style="175" customWidth="true"/>
    <col min="1035" max="1280" width="9" style="175"/>
    <col min="1281" max="1281" width="10.75" style="175" customWidth="true"/>
    <col min="1282" max="1282" width="14.75" style="175" customWidth="true"/>
    <col min="1283" max="1283" width="15.5" style="175" customWidth="true"/>
    <col min="1284" max="1284" width="11.875" style="175" customWidth="true"/>
    <col min="1285" max="1285" width="12.625" style="175" customWidth="true"/>
    <col min="1286" max="1286" width="18" style="175" customWidth="true"/>
    <col min="1287" max="1287" width="17.25" style="175" customWidth="true"/>
    <col min="1288" max="1288" width="10.75" style="175" customWidth="true"/>
    <col min="1289" max="1289" width="11.75" style="175" customWidth="true"/>
    <col min="1290" max="1290" width="7.875" style="175" customWidth="true"/>
    <col min="1291" max="1536" width="9" style="175"/>
    <col min="1537" max="1537" width="10.75" style="175" customWidth="true"/>
    <col min="1538" max="1538" width="14.75" style="175" customWidth="true"/>
    <col min="1539" max="1539" width="15.5" style="175" customWidth="true"/>
    <col min="1540" max="1540" width="11.875" style="175" customWidth="true"/>
    <col min="1541" max="1541" width="12.625" style="175" customWidth="true"/>
    <col min="1542" max="1542" width="18" style="175" customWidth="true"/>
    <col min="1543" max="1543" width="17.25" style="175" customWidth="true"/>
    <col min="1544" max="1544" width="10.75" style="175" customWidth="true"/>
    <col min="1545" max="1545" width="11.75" style="175" customWidth="true"/>
    <col min="1546" max="1546" width="7.875" style="175" customWidth="true"/>
    <col min="1547" max="1792" width="9" style="175"/>
    <col min="1793" max="1793" width="10.75" style="175" customWidth="true"/>
    <col min="1794" max="1794" width="14.75" style="175" customWidth="true"/>
    <col min="1795" max="1795" width="15.5" style="175" customWidth="true"/>
    <col min="1796" max="1796" width="11.875" style="175" customWidth="true"/>
    <col min="1797" max="1797" width="12.625" style="175" customWidth="true"/>
    <col min="1798" max="1798" width="18" style="175" customWidth="true"/>
    <col min="1799" max="1799" width="17.25" style="175" customWidth="true"/>
    <col min="1800" max="1800" width="10.75" style="175" customWidth="true"/>
    <col min="1801" max="1801" width="11.75" style="175" customWidth="true"/>
    <col min="1802" max="1802" width="7.875" style="175" customWidth="true"/>
    <col min="1803" max="2048" width="9" style="175"/>
    <col min="2049" max="2049" width="10.75" style="175" customWidth="true"/>
    <col min="2050" max="2050" width="14.75" style="175" customWidth="true"/>
    <col min="2051" max="2051" width="15.5" style="175" customWidth="true"/>
    <col min="2052" max="2052" width="11.875" style="175" customWidth="true"/>
    <col min="2053" max="2053" width="12.625" style="175" customWidth="true"/>
    <col min="2054" max="2054" width="18" style="175" customWidth="true"/>
    <col min="2055" max="2055" width="17.25" style="175" customWidth="true"/>
    <col min="2056" max="2056" width="10.75" style="175" customWidth="true"/>
    <col min="2057" max="2057" width="11.75" style="175" customWidth="true"/>
    <col min="2058" max="2058" width="7.875" style="175" customWidth="true"/>
    <col min="2059" max="2304" width="9" style="175"/>
    <col min="2305" max="2305" width="10.75" style="175" customWidth="true"/>
    <col min="2306" max="2306" width="14.75" style="175" customWidth="true"/>
    <col min="2307" max="2307" width="15.5" style="175" customWidth="true"/>
    <col min="2308" max="2308" width="11.875" style="175" customWidth="true"/>
    <col min="2309" max="2309" width="12.625" style="175" customWidth="true"/>
    <col min="2310" max="2310" width="18" style="175" customWidth="true"/>
    <col min="2311" max="2311" width="17.25" style="175" customWidth="true"/>
    <col min="2312" max="2312" width="10.75" style="175" customWidth="true"/>
    <col min="2313" max="2313" width="11.75" style="175" customWidth="true"/>
    <col min="2314" max="2314" width="7.875" style="175" customWidth="true"/>
    <col min="2315" max="2560" width="9" style="175"/>
    <col min="2561" max="2561" width="10.75" style="175" customWidth="true"/>
    <col min="2562" max="2562" width="14.75" style="175" customWidth="true"/>
    <col min="2563" max="2563" width="15.5" style="175" customWidth="true"/>
    <col min="2564" max="2564" width="11.875" style="175" customWidth="true"/>
    <col min="2565" max="2565" width="12.625" style="175" customWidth="true"/>
    <col min="2566" max="2566" width="18" style="175" customWidth="true"/>
    <col min="2567" max="2567" width="17.25" style="175" customWidth="true"/>
    <col min="2568" max="2568" width="10.75" style="175" customWidth="true"/>
    <col min="2569" max="2569" width="11.75" style="175" customWidth="true"/>
    <col min="2570" max="2570" width="7.875" style="175" customWidth="true"/>
    <col min="2571" max="2816" width="9" style="175"/>
    <col min="2817" max="2817" width="10.75" style="175" customWidth="true"/>
    <col min="2818" max="2818" width="14.75" style="175" customWidth="true"/>
    <col min="2819" max="2819" width="15.5" style="175" customWidth="true"/>
    <col min="2820" max="2820" width="11.875" style="175" customWidth="true"/>
    <col min="2821" max="2821" width="12.625" style="175" customWidth="true"/>
    <col min="2822" max="2822" width="18" style="175" customWidth="true"/>
    <col min="2823" max="2823" width="17.25" style="175" customWidth="true"/>
    <col min="2824" max="2824" width="10.75" style="175" customWidth="true"/>
    <col min="2825" max="2825" width="11.75" style="175" customWidth="true"/>
    <col min="2826" max="2826" width="7.875" style="175" customWidth="true"/>
    <col min="2827" max="3072" width="9" style="175"/>
    <col min="3073" max="3073" width="10.75" style="175" customWidth="true"/>
    <col min="3074" max="3074" width="14.75" style="175" customWidth="true"/>
    <col min="3075" max="3075" width="15.5" style="175" customWidth="true"/>
    <col min="3076" max="3076" width="11.875" style="175" customWidth="true"/>
    <col min="3077" max="3077" width="12.625" style="175" customWidth="true"/>
    <col min="3078" max="3078" width="18" style="175" customWidth="true"/>
    <col min="3079" max="3079" width="17.25" style="175" customWidth="true"/>
    <col min="3080" max="3080" width="10.75" style="175" customWidth="true"/>
    <col min="3081" max="3081" width="11.75" style="175" customWidth="true"/>
    <col min="3082" max="3082" width="7.875" style="175" customWidth="true"/>
    <col min="3083" max="3328" width="9" style="175"/>
    <col min="3329" max="3329" width="10.75" style="175" customWidth="true"/>
    <col min="3330" max="3330" width="14.75" style="175" customWidth="true"/>
    <col min="3331" max="3331" width="15.5" style="175" customWidth="true"/>
    <col min="3332" max="3332" width="11.875" style="175" customWidth="true"/>
    <col min="3333" max="3333" width="12.625" style="175" customWidth="true"/>
    <col min="3334" max="3334" width="18" style="175" customWidth="true"/>
    <col min="3335" max="3335" width="17.25" style="175" customWidth="true"/>
    <col min="3336" max="3336" width="10.75" style="175" customWidth="true"/>
    <col min="3337" max="3337" width="11.75" style="175" customWidth="true"/>
    <col min="3338" max="3338" width="7.875" style="175" customWidth="true"/>
    <col min="3339" max="3584" width="9" style="175"/>
    <col min="3585" max="3585" width="10.75" style="175" customWidth="true"/>
    <col min="3586" max="3586" width="14.75" style="175" customWidth="true"/>
    <col min="3587" max="3587" width="15.5" style="175" customWidth="true"/>
    <col min="3588" max="3588" width="11.875" style="175" customWidth="true"/>
    <col min="3589" max="3589" width="12.625" style="175" customWidth="true"/>
    <col min="3590" max="3590" width="18" style="175" customWidth="true"/>
    <col min="3591" max="3591" width="17.25" style="175" customWidth="true"/>
    <col min="3592" max="3592" width="10.75" style="175" customWidth="true"/>
    <col min="3593" max="3593" width="11.75" style="175" customWidth="true"/>
    <col min="3594" max="3594" width="7.875" style="175" customWidth="true"/>
    <col min="3595" max="3840" width="9" style="175"/>
    <col min="3841" max="3841" width="10.75" style="175" customWidth="true"/>
    <col min="3842" max="3842" width="14.75" style="175" customWidth="true"/>
    <col min="3843" max="3843" width="15.5" style="175" customWidth="true"/>
    <col min="3844" max="3844" width="11.875" style="175" customWidth="true"/>
    <col min="3845" max="3845" width="12.625" style="175" customWidth="true"/>
    <col min="3846" max="3846" width="18" style="175" customWidth="true"/>
    <col min="3847" max="3847" width="17.25" style="175" customWidth="true"/>
    <col min="3848" max="3848" width="10.75" style="175" customWidth="true"/>
    <col min="3849" max="3849" width="11.75" style="175" customWidth="true"/>
    <col min="3850" max="3850" width="7.875" style="175" customWidth="true"/>
    <col min="3851" max="4096" width="9" style="175"/>
    <col min="4097" max="4097" width="10.75" style="175" customWidth="true"/>
    <col min="4098" max="4098" width="14.75" style="175" customWidth="true"/>
    <col min="4099" max="4099" width="15.5" style="175" customWidth="true"/>
    <col min="4100" max="4100" width="11.875" style="175" customWidth="true"/>
    <col min="4101" max="4101" width="12.625" style="175" customWidth="true"/>
    <col min="4102" max="4102" width="18" style="175" customWidth="true"/>
    <col min="4103" max="4103" width="17.25" style="175" customWidth="true"/>
    <col min="4104" max="4104" width="10.75" style="175" customWidth="true"/>
    <col min="4105" max="4105" width="11.75" style="175" customWidth="true"/>
    <col min="4106" max="4106" width="7.875" style="175" customWidth="true"/>
    <col min="4107" max="4352" width="9" style="175"/>
    <col min="4353" max="4353" width="10.75" style="175" customWidth="true"/>
    <col min="4354" max="4354" width="14.75" style="175" customWidth="true"/>
    <col min="4355" max="4355" width="15.5" style="175" customWidth="true"/>
    <col min="4356" max="4356" width="11.875" style="175" customWidth="true"/>
    <col min="4357" max="4357" width="12.625" style="175" customWidth="true"/>
    <col min="4358" max="4358" width="18" style="175" customWidth="true"/>
    <col min="4359" max="4359" width="17.25" style="175" customWidth="true"/>
    <col min="4360" max="4360" width="10.75" style="175" customWidth="true"/>
    <col min="4361" max="4361" width="11.75" style="175" customWidth="true"/>
    <col min="4362" max="4362" width="7.875" style="175" customWidth="true"/>
    <col min="4363" max="4608" width="9" style="175"/>
    <col min="4609" max="4609" width="10.75" style="175" customWidth="true"/>
    <col min="4610" max="4610" width="14.75" style="175" customWidth="true"/>
    <col min="4611" max="4611" width="15.5" style="175" customWidth="true"/>
    <col min="4612" max="4612" width="11.875" style="175" customWidth="true"/>
    <col min="4613" max="4613" width="12.625" style="175" customWidth="true"/>
    <col min="4614" max="4614" width="18" style="175" customWidth="true"/>
    <col min="4615" max="4615" width="17.25" style="175" customWidth="true"/>
    <col min="4616" max="4616" width="10.75" style="175" customWidth="true"/>
    <col min="4617" max="4617" width="11.75" style="175" customWidth="true"/>
    <col min="4618" max="4618" width="7.875" style="175" customWidth="true"/>
    <col min="4619" max="4864" width="9" style="175"/>
    <col min="4865" max="4865" width="10.75" style="175" customWidth="true"/>
    <col min="4866" max="4866" width="14.75" style="175" customWidth="true"/>
    <col min="4867" max="4867" width="15.5" style="175" customWidth="true"/>
    <col min="4868" max="4868" width="11.875" style="175" customWidth="true"/>
    <col min="4869" max="4869" width="12.625" style="175" customWidth="true"/>
    <col min="4870" max="4870" width="18" style="175" customWidth="true"/>
    <col min="4871" max="4871" width="17.25" style="175" customWidth="true"/>
    <col min="4872" max="4872" width="10.75" style="175" customWidth="true"/>
    <col min="4873" max="4873" width="11.75" style="175" customWidth="true"/>
    <col min="4874" max="4874" width="7.875" style="175" customWidth="true"/>
    <col min="4875" max="5120" width="9" style="175"/>
    <col min="5121" max="5121" width="10.75" style="175" customWidth="true"/>
    <col min="5122" max="5122" width="14.75" style="175" customWidth="true"/>
    <col min="5123" max="5123" width="15.5" style="175" customWidth="true"/>
    <col min="5124" max="5124" width="11.875" style="175" customWidth="true"/>
    <col min="5125" max="5125" width="12.625" style="175" customWidth="true"/>
    <col min="5126" max="5126" width="18" style="175" customWidth="true"/>
    <col min="5127" max="5127" width="17.25" style="175" customWidth="true"/>
    <col min="5128" max="5128" width="10.75" style="175" customWidth="true"/>
    <col min="5129" max="5129" width="11.75" style="175" customWidth="true"/>
    <col min="5130" max="5130" width="7.875" style="175" customWidth="true"/>
    <col min="5131" max="5376" width="9" style="175"/>
    <col min="5377" max="5377" width="10.75" style="175" customWidth="true"/>
    <col min="5378" max="5378" width="14.75" style="175" customWidth="true"/>
    <col min="5379" max="5379" width="15.5" style="175" customWidth="true"/>
    <col min="5380" max="5380" width="11.875" style="175" customWidth="true"/>
    <col min="5381" max="5381" width="12.625" style="175" customWidth="true"/>
    <col min="5382" max="5382" width="18" style="175" customWidth="true"/>
    <col min="5383" max="5383" width="17.25" style="175" customWidth="true"/>
    <col min="5384" max="5384" width="10.75" style="175" customWidth="true"/>
    <col min="5385" max="5385" width="11.75" style="175" customWidth="true"/>
    <col min="5386" max="5386" width="7.875" style="175" customWidth="true"/>
    <col min="5387" max="5632" width="9" style="175"/>
    <col min="5633" max="5633" width="10.75" style="175" customWidth="true"/>
    <col min="5634" max="5634" width="14.75" style="175" customWidth="true"/>
    <col min="5635" max="5635" width="15.5" style="175" customWidth="true"/>
    <col min="5636" max="5636" width="11.875" style="175" customWidth="true"/>
    <col min="5637" max="5637" width="12.625" style="175" customWidth="true"/>
    <col min="5638" max="5638" width="18" style="175" customWidth="true"/>
    <col min="5639" max="5639" width="17.25" style="175" customWidth="true"/>
    <col min="5640" max="5640" width="10.75" style="175" customWidth="true"/>
    <col min="5641" max="5641" width="11.75" style="175" customWidth="true"/>
    <col min="5642" max="5642" width="7.875" style="175" customWidth="true"/>
    <col min="5643" max="5888" width="9" style="175"/>
    <col min="5889" max="5889" width="10.75" style="175" customWidth="true"/>
    <col min="5890" max="5890" width="14.75" style="175" customWidth="true"/>
    <col min="5891" max="5891" width="15.5" style="175" customWidth="true"/>
    <col min="5892" max="5892" width="11.875" style="175" customWidth="true"/>
    <col min="5893" max="5893" width="12.625" style="175" customWidth="true"/>
    <col min="5894" max="5894" width="18" style="175" customWidth="true"/>
    <col min="5895" max="5895" width="17.25" style="175" customWidth="true"/>
    <col min="5896" max="5896" width="10.75" style="175" customWidth="true"/>
    <col min="5897" max="5897" width="11.75" style="175" customWidth="true"/>
    <col min="5898" max="5898" width="7.875" style="175" customWidth="true"/>
    <col min="5899" max="6144" width="9" style="175"/>
    <col min="6145" max="6145" width="10.75" style="175" customWidth="true"/>
    <col min="6146" max="6146" width="14.75" style="175" customWidth="true"/>
    <col min="6147" max="6147" width="15.5" style="175" customWidth="true"/>
    <col min="6148" max="6148" width="11.875" style="175" customWidth="true"/>
    <col min="6149" max="6149" width="12.625" style="175" customWidth="true"/>
    <col min="6150" max="6150" width="18" style="175" customWidth="true"/>
    <col min="6151" max="6151" width="17.25" style="175" customWidth="true"/>
    <col min="6152" max="6152" width="10.75" style="175" customWidth="true"/>
    <col min="6153" max="6153" width="11.75" style="175" customWidth="true"/>
    <col min="6154" max="6154" width="7.875" style="175" customWidth="true"/>
    <col min="6155" max="6400" width="9" style="175"/>
    <col min="6401" max="6401" width="10.75" style="175" customWidth="true"/>
    <col min="6402" max="6402" width="14.75" style="175" customWidth="true"/>
    <col min="6403" max="6403" width="15.5" style="175" customWidth="true"/>
    <col min="6404" max="6404" width="11.875" style="175" customWidth="true"/>
    <col min="6405" max="6405" width="12.625" style="175" customWidth="true"/>
    <col min="6406" max="6406" width="18" style="175" customWidth="true"/>
    <col min="6407" max="6407" width="17.25" style="175" customWidth="true"/>
    <col min="6408" max="6408" width="10.75" style="175" customWidth="true"/>
    <col min="6409" max="6409" width="11.75" style="175" customWidth="true"/>
    <col min="6410" max="6410" width="7.875" style="175" customWidth="true"/>
    <col min="6411" max="6656" width="9" style="175"/>
    <col min="6657" max="6657" width="10.75" style="175" customWidth="true"/>
    <col min="6658" max="6658" width="14.75" style="175" customWidth="true"/>
    <col min="6659" max="6659" width="15.5" style="175" customWidth="true"/>
    <col min="6660" max="6660" width="11.875" style="175" customWidth="true"/>
    <col min="6661" max="6661" width="12.625" style="175" customWidth="true"/>
    <col min="6662" max="6662" width="18" style="175" customWidth="true"/>
    <col min="6663" max="6663" width="17.25" style="175" customWidth="true"/>
    <col min="6664" max="6664" width="10.75" style="175" customWidth="true"/>
    <col min="6665" max="6665" width="11.75" style="175" customWidth="true"/>
    <col min="6666" max="6666" width="7.875" style="175" customWidth="true"/>
    <col min="6667" max="6912" width="9" style="175"/>
    <col min="6913" max="6913" width="10.75" style="175" customWidth="true"/>
    <col min="6914" max="6914" width="14.75" style="175" customWidth="true"/>
    <col min="6915" max="6915" width="15.5" style="175" customWidth="true"/>
    <col min="6916" max="6916" width="11.875" style="175" customWidth="true"/>
    <col min="6917" max="6917" width="12.625" style="175" customWidth="true"/>
    <col min="6918" max="6918" width="18" style="175" customWidth="true"/>
    <col min="6919" max="6919" width="17.25" style="175" customWidth="true"/>
    <col min="6920" max="6920" width="10.75" style="175" customWidth="true"/>
    <col min="6921" max="6921" width="11.75" style="175" customWidth="true"/>
    <col min="6922" max="6922" width="7.875" style="175" customWidth="true"/>
    <col min="6923" max="7168" width="9" style="175"/>
    <col min="7169" max="7169" width="10.75" style="175" customWidth="true"/>
    <col min="7170" max="7170" width="14.75" style="175" customWidth="true"/>
    <col min="7171" max="7171" width="15.5" style="175" customWidth="true"/>
    <col min="7172" max="7172" width="11.875" style="175" customWidth="true"/>
    <col min="7173" max="7173" width="12.625" style="175" customWidth="true"/>
    <col min="7174" max="7174" width="18" style="175" customWidth="true"/>
    <col min="7175" max="7175" width="17.25" style="175" customWidth="true"/>
    <col min="7176" max="7176" width="10.75" style="175" customWidth="true"/>
    <col min="7177" max="7177" width="11.75" style="175" customWidth="true"/>
    <col min="7178" max="7178" width="7.875" style="175" customWidth="true"/>
    <col min="7179" max="7424" width="9" style="175"/>
    <col min="7425" max="7425" width="10.75" style="175" customWidth="true"/>
    <col min="7426" max="7426" width="14.75" style="175" customWidth="true"/>
    <col min="7427" max="7427" width="15.5" style="175" customWidth="true"/>
    <col min="7428" max="7428" width="11.875" style="175" customWidth="true"/>
    <col min="7429" max="7429" width="12.625" style="175" customWidth="true"/>
    <col min="7430" max="7430" width="18" style="175" customWidth="true"/>
    <col min="7431" max="7431" width="17.25" style="175" customWidth="true"/>
    <col min="7432" max="7432" width="10.75" style="175" customWidth="true"/>
    <col min="7433" max="7433" width="11.75" style="175" customWidth="true"/>
    <col min="7434" max="7434" width="7.875" style="175" customWidth="true"/>
    <col min="7435" max="7680" width="9" style="175"/>
    <col min="7681" max="7681" width="10.75" style="175" customWidth="true"/>
    <col min="7682" max="7682" width="14.75" style="175" customWidth="true"/>
    <col min="7683" max="7683" width="15.5" style="175" customWidth="true"/>
    <col min="7684" max="7684" width="11.875" style="175" customWidth="true"/>
    <col min="7685" max="7685" width="12.625" style="175" customWidth="true"/>
    <col min="7686" max="7686" width="18" style="175" customWidth="true"/>
    <col min="7687" max="7687" width="17.25" style="175" customWidth="true"/>
    <col min="7688" max="7688" width="10.75" style="175" customWidth="true"/>
    <col min="7689" max="7689" width="11.75" style="175" customWidth="true"/>
    <col min="7690" max="7690" width="7.875" style="175" customWidth="true"/>
    <col min="7691" max="7936" width="9" style="175"/>
    <col min="7937" max="7937" width="10.75" style="175" customWidth="true"/>
    <col min="7938" max="7938" width="14.75" style="175" customWidth="true"/>
    <col min="7939" max="7939" width="15.5" style="175" customWidth="true"/>
    <col min="7940" max="7940" width="11.875" style="175" customWidth="true"/>
    <col min="7941" max="7941" width="12.625" style="175" customWidth="true"/>
    <col min="7942" max="7942" width="18" style="175" customWidth="true"/>
    <col min="7943" max="7943" width="17.25" style="175" customWidth="true"/>
    <col min="7944" max="7944" width="10.75" style="175" customWidth="true"/>
    <col min="7945" max="7945" width="11.75" style="175" customWidth="true"/>
    <col min="7946" max="7946" width="7.875" style="175" customWidth="true"/>
    <col min="7947" max="8192" width="9" style="175"/>
    <col min="8193" max="8193" width="10.75" style="175" customWidth="true"/>
    <col min="8194" max="8194" width="14.75" style="175" customWidth="true"/>
    <col min="8195" max="8195" width="15.5" style="175" customWidth="true"/>
    <col min="8196" max="8196" width="11.875" style="175" customWidth="true"/>
    <col min="8197" max="8197" width="12.625" style="175" customWidth="true"/>
    <col min="8198" max="8198" width="18" style="175" customWidth="true"/>
    <col min="8199" max="8199" width="17.25" style="175" customWidth="true"/>
    <col min="8200" max="8200" width="10.75" style="175" customWidth="true"/>
    <col min="8201" max="8201" width="11.75" style="175" customWidth="true"/>
    <col min="8202" max="8202" width="7.875" style="175" customWidth="true"/>
    <col min="8203" max="8448" width="9" style="175"/>
    <col min="8449" max="8449" width="10.75" style="175" customWidth="true"/>
    <col min="8450" max="8450" width="14.75" style="175" customWidth="true"/>
    <col min="8451" max="8451" width="15.5" style="175" customWidth="true"/>
    <col min="8452" max="8452" width="11.875" style="175" customWidth="true"/>
    <col min="8453" max="8453" width="12.625" style="175" customWidth="true"/>
    <col min="8454" max="8454" width="18" style="175" customWidth="true"/>
    <col min="8455" max="8455" width="17.25" style="175" customWidth="true"/>
    <col min="8456" max="8456" width="10.75" style="175" customWidth="true"/>
    <col min="8457" max="8457" width="11.75" style="175" customWidth="true"/>
    <col min="8458" max="8458" width="7.875" style="175" customWidth="true"/>
    <col min="8459" max="8704" width="9" style="175"/>
    <col min="8705" max="8705" width="10.75" style="175" customWidth="true"/>
    <col min="8706" max="8706" width="14.75" style="175" customWidth="true"/>
    <col min="8707" max="8707" width="15.5" style="175" customWidth="true"/>
    <col min="8708" max="8708" width="11.875" style="175" customWidth="true"/>
    <col min="8709" max="8709" width="12.625" style="175" customWidth="true"/>
    <col min="8710" max="8710" width="18" style="175" customWidth="true"/>
    <col min="8711" max="8711" width="17.25" style="175" customWidth="true"/>
    <col min="8712" max="8712" width="10.75" style="175" customWidth="true"/>
    <col min="8713" max="8713" width="11.75" style="175" customWidth="true"/>
    <col min="8714" max="8714" width="7.875" style="175" customWidth="true"/>
    <col min="8715" max="8960" width="9" style="175"/>
    <col min="8961" max="8961" width="10.75" style="175" customWidth="true"/>
    <col min="8962" max="8962" width="14.75" style="175" customWidth="true"/>
    <col min="8963" max="8963" width="15.5" style="175" customWidth="true"/>
    <col min="8964" max="8964" width="11.875" style="175" customWidth="true"/>
    <col min="8965" max="8965" width="12.625" style="175" customWidth="true"/>
    <col min="8966" max="8966" width="18" style="175" customWidth="true"/>
    <col min="8967" max="8967" width="17.25" style="175" customWidth="true"/>
    <col min="8968" max="8968" width="10.75" style="175" customWidth="true"/>
    <col min="8969" max="8969" width="11.75" style="175" customWidth="true"/>
    <col min="8970" max="8970" width="7.875" style="175" customWidth="true"/>
    <col min="8971" max="9216" width="9" style="175"/>
    <col min="9217" max="9217" width="10.75" style="175" customWidth="true"/>
    <col min="9218" max="9218" width="14.75" style="175" customWidth="true"/>
    <col min="9219" max="9219" width="15.5" style="175" customWidth="true"/>
    <col min="9220" max="9220" width="11.875" style="175" customWidth="true"/>
    <col min="9221" max="9221" width="12.625" style="175" customWidth="true"/>
    <col min="9222" max="9222" width="18" style="175" customWidth="true"/>
    <col min="9223" max="9223" width="17.25" style="175" customWidth="true"/>
    <col min="9224" max="9224" width="10.75" style="175" customWidth="true"/>
    <col min="9225" max="9225" width="11.75" style="175" customWidth="true"/>
    <col min="9226" max="9226" width="7.875" style="175" customWidth="true"/>
    <col min="9227" max="9472" width="9" style="175"/>
    <col min="9473" max="9473" width="10.75" style="175" customWidth="true"/>
    <col min="9474" max="9474" width="14.75" style="175" customWidth="true"/>
    <col min="9475" max="9475" width="15.5" style="175" customWidth="true"/>
    <col min="9476" max="9476" width="11.875" style="175" customWidth="true"/>
    <col min="9477" max="9477" width="12.625" style="175" customWidth="true"/>
    <col min="9478" max="9478" width="18" style="175" customWidth="true"/>
    <col min="9479" max="9479" width="17.25" style="175" customWidth="true"/>
    <col min="9480" max="9480" width="10.75" style="175" customWidth="true"/>
    <col min="9481" max="9481" width="11.75" style="175" customWidth="true"/>
    <col min="9482" max="9482" width="7.875" style="175" customWidth="true"/>
    <col min="9483" max="9728" width="9" style="175"/>
    <col min="9729" max="9729" width="10.75" style="175" customWidth="true"/>
    <col min="9730" max="9730" width="14.75" style="175" customWidth="true"/>
    <col min="9731" max="9731" width="15.5" style="175" customWidth="true"/>
    <col min="9732" max="9732" width="11.875" style="175" customWidth="true"/>
    <col min="9733" max="9733" width="12.625" style="175" customWidth="true"/>
    <col min="9734" max="9734" width="18" style="175" customWidth="true"/>
    <col min="9735" max="9735" width="17.25" style="175" customWidth="true"/>
    <col min="9736" max="9736" width="10.75" style="175" customWidth="true"/>
    <col min="9737" max="9737" width="11.75" style="175" customWidth="true"/>
    <col min="9738" max="9738" width="7.875" style="175" customWidth="true"/>
    <col min="9739" max="9984" width="9" style="175"/>
    <col min="9985" max="9985" width="10.75" style="175" customWidth="true"/>
    <col min="9986" max="9986" width="14.75" style="175" customWidth="true"/>
    <col min="9987" max="9987" width="15.5" style="175" customWidth="true"/>
    <col min="9988" max="9988" width="11.875" style="175" customWidth="true"/>
    <col min="9989" max="9989" width="12.625" style="175" customWidth="true"/>
    <col min="9990" max="9990" width="18" style="175" customWidth="true"/>
    <col min="9991" max="9991" width="17.25" style="175" customWidth="true"/>
    <col min="9992" max="9992" width="10.75" style="175" customWidth="true"/>
    <col min="9993" max="9993" width="11.75" style="175" customWidth="true"/>
    <col min="9994" max="9994" width="7.875" style="175" customWidth="true"/>
    <col min="9995" max="10240" width="9" style="175"/>
    <col min="10241" max="10241" width="10.75" style="175" customWidth="true"/>
    <col min="10242" max="10242" width="14.75" style="175" customWidth="true"/>
    <col min="10243" max="10243" width="15.5" style="175" customWidth="true"/>
    <col min="10244" max="10244" width="11.875" style="175" customWidth="true"/>
    <col min="10245" max="10245" width="12.625" style="175" customWidth="true"/>
    <col min="10246" max="10246" width="18" style="175" customWidth="true"/>
    <col min="10247" max="10247" width="17.25" style="175" customWidth="true"/>
    <col min="10248" max="10248" width="10.75" style="175" customWidth="true"/>
    <col min="10249" max="10249" width="11.75" style="175" customWidth="true"/>
    <col min="10250" max="10250" width="7.875" style="175" customWidth="true"/>
    <col min="10251" max="10496" width="9" style="175"/>
    <col min="10497" max="10497" width="10.75" style="175" customWidth="true"/>
    <col min="10498" max="10498" width="14.75" style="175" customWidth="true"/>
    <col min="10499" max="10499" width="15.5" style="175" customWidth="true"/>
    <col min="10500" max="10500" width="11.875" style="175" customWidth="true"/>
    <col min="10501" max="10501" width="12.625" style="175" customWidth="true"/>
    <col min="10502" max="10502" width="18" style="175" customWidth="true"/>
    <col min="10503" max="10503" width="17.25" style="175" customWidth="true"/>
    <col min="10504" max="10504" width="10.75" style="175" customWidth="true"/>
    <col min="10505" max="10505" width="11.75" style="175" customWidth="true"/>
    <col min="10506" max="10506" width="7.875" style="175" customWidth="true"/>
    <col min="10507" max="10752" width="9" style="175"/>
    <col min="10753" max="10753" width="10.75" style="175" customWidth="true"/>
    <col min="10754" max="10754" width="14.75" style="175" customWidth="true"/>
    <col min="10755" max="10755" width="15.5" style="175" customWidth="true"/>
    <col min="10756" max="10756" width="11.875" style="175" customWidth="true"/>
    <col min="10757" max="10757" width="12.625" style="175" customWidth="true"/>
    <col min="10758" max="10758" width="18" style="175" customWidth="true"/>
    <col min="10759" max="10759" width="17.25" style="175" customWidth="true"/>
    <col min="10760" max="10760" width="10.75" style="175" customWidth="true"/>
    <col min="10761" max="10761" width="11.75" style="175" customWidth="true"/>
    <col min="10762" max="10762" width="7.875" style="175" customWidth="true"/>
    <col min="10763" max="11008" width="9" style="175"/>
    <col min="11009" max="11009" width="10.75" style="175" customWidth="true"/>
    <col min="11010" max="11010" width="14.75" style="175" customWidth="true"/>
    <col min="11011" max="11011" width="15.5" style="175" customWidth="true"/>
    <col min="11012" max="11012" width="11.875" style="175" customWidth="true"/>
    <col min="11013" max="11013" width="12.625" style="175" customWidth="true"/>
    <col min="11014" max="11014" width="18" style="175" customWidth="true"/>
    <col min="11015" max="11015" width="17.25" style="175" customWidth="true"/>
    <col min="11016" max="11016" width="10.75" style="175" customWidth="true"/>
    <col min="11017" max="11017" width="11.75" style="175" customWidth="true"/>
    <col min="11018" max="11018" width="7.875" style="175" customWidth="true"/>
    <col min="11019" max="11264" width="9" style="175"/>
    <col min="11265" max="11265" width="10.75" style="175" customWidth="true"/>
    <col min="11266" max="11266" width="14.75" style="175" customWidth="true"/>
    <col min="11267" max="11267" width="15.5" style="175" customWidth="true"/>
    <col min="11268" max="11268" width="11.875" style="175" customWidth="true"/>
    <col min="11269" max="11269" width="12.625" style="175" customWidth="true"/>
    <col min="11270" max="11270" width="18" style="175" customWidth="true"/>
    <col min="11271" max="11271" width="17.25" style="175" customWidth="true"/>
    <col min="11272" max="11272" width="10.75" style="175" customWidth="true"/>
    <col min="11273" max="11273" width="11.75" style="175" customWidth="true"/>
    <col min="11274" max="11274" width="7.875" style="175" customWidth="true"/>
    <col min="11275" max="11520" width="9" style="175"/>
    <col min="11521" max="11521" width="10.75" style="175" customWidth="true"/>
    <col min="11522" max="11522" width="14.75" style="175" customWidth="true"/>
    <col min="11523" max="11523" width="15.5" style="175" customWidth="true"/>
    <col min="11524" max="11524" width="11.875" style="175" customWidth="true"/>
    <col min="11525" max="11525" width="12.625" style="175" customWidth="true"/>
    <col min="11526" max="11526" width="18" style="175" customWidth="true"/>
    <col min="11527" max="11527" width="17.25" style="175" customWidth="true"/>
    <col min="11528" max="11528" width="10.75" style="175" customWidth="true"/>
    <col min="11529" max="11529" width="11.75" style="175" customWidth="true"/>
    <col min="11530" max="11530" width="7.875" style="175" customWidth="true"/>
    <col min="11531" max="11776" width="9" style="175"/>
    <col min="11777" max="11777" width="10.75" style="175" customWidth="true"/>
    <col min="11778" max="11778" width="14.75" style="175" customWidth="true"/>
    <col min="11779" max="11779" width="15.5" style="175" customWidth="true"/>
    <col min="11780" max="11780" width="11.875" style="175" customWidth="true"/>
    <col min="11781" max="11781" width="12.625" style="175" customWidth="true"/>
    <col min="11782" max="11782" width="18" style="175" customWidth="true"/>
    <col min="11783" max="11783" width="17.25" style="175" customWidth="true"/>
    <col min="11784" max="11784" width="10.75" style="175" customWidth="true"/>
    <col min="11785" max="11785" width="11.75" style="175" customWidth="true"/>
    <col min="11786" max="11786" width="7.875" style="175" customWidth="true"/>
    <col min="11787" max="12032" width="9" style="175"/>
    <col min="12033" max="12033" width="10.75" style="175" customWidth="true"/>
    <col min="12034" max="12034" width="14.75" style="175" customWidth="true"/>
    <col min="12035" max="12035" width="15.5" style="175" customWidth="true"/>
    <col min="12036" max="12036" width="11.875" style="175" customWidth="true"/>
    <col min="12037" max="12037" width="12.625" style="175" customWidth="true"/>
    <col min="12038" max="12038" width="18" style="175" customWidth="true"/>
    <col min="12039" max="12039" width="17.25" style="175" customWidth="true"/>
    <col min="12040" max="12040" width="10.75" style="175" customWidth="true"/>
    <col min="12041" max="12041" width="11.75" style="175" customWidth="true"/>
    <col min="12042" max="12042" width="7.875" style="175" customWidth="true"/>
    <col min="12043" max="12288" width="9" style="175"/>
    <col min="12289" max="12289" width="10.75" style="175" customWidth="true"/>
    <col min="12290" max="12290" width="14.75" style="175" customWidth="true"/>
    <col min="12291" max="12291" width="15.5" style="175" customWidth="true"/>
    <col min="12292" max="12292" width="11.875" style="175" customWidth="true"/>
    <col min="12293" max="12293" width="12.625" style="175" customWidth="true"/>
    <col min="12294" max="12294" width="18" style="175" customWidth="true"/>
    <col min="12295" max="12295" width="17.25" style="175" customWidth="true"/>
    <col min="12296" max="12296" width="10.75" style="175" customWidth="true"/>
    <col min="12297" max="12297" width="11.75" style="175" customWidth="true"/>
    <col min="12298" max="12298" width="7.875" style="175" customWidth="true"/>
    <col min="12299" max="12544" width="9" style="175"/>
    <col min="12545" max="12545" width="10.75" style="175" customWidth="true"/>
    <col min="12546" max="12546" width="14.75" style="175" customWidth="true"/>
    <col min="12547" max="12547" width="15.5" style="175" customWidth="true"/>
    <col min="12548" max="12548" width="11.875" style="175" customWidth="true"/>
    <col min="12549" max="12549" width="12.625" style="175" customWidth="true"/>
    <col min="12550" max="12550" width="18" style="175" customWidth="true"/>
    <col min="12551" max="12551" width="17.25" style="175" customWidth="true"/>
    <col min="12552" max="12552" width="10.75" style="175" customWidth="true"/>
    <col min="12553" max="12553" width="11.75" style="175" customWidth="true"/>
    <col min="12554" max="12554" width="7.875" style="175" customWidth="true"/>
    <col min="12555" max="12800" width="9" style="175"/>
    <col min="12801" max="12801" width="10.75" style="175" customWidth="true"/>
    <col min="12802" max="12802" width="14.75" style="175" customWidth="true"/>
    <col min="12803" max="12803" width="15.5" style="175" customWidth="true"/>
    <col min="12804" max="12804" width="11.875" style="175" customWidth="true"/>
    <col min="12805" max="12805" width="12.625" style="175" customWidth="true"/>
    <col min="12806" max="12806" width="18" style="175" customWidth="true"/>
    <col min="12807" max="12807" width="17.25" style="175" customWidth="true"/>
    <col min="12808" max="12808" width="10.75" style="175" customWidth="true"/>
    <col min="12809" max="12809" width="11.75" style="175" customWidth="true"/>
    <col min="12810" max="12810" width="7.875" style="175" customWidth="true"/>
    <col min="12811" max="13056" width="9" style="175"/>
    <col min="13057" max="13057" width="10.75" style="175" customWidth="true"/>
    <col min="13058" max="13058" width="14.75" style="175" customWidth="true"/>
    <col min="13059" max="13059" width="15.5" style="175" customWidth="true"/>
    <col min="13060" max="13060" width="11.875" style="175" customWidth="true"/>
    <col min="13061" max="13061" width="12.625" style="175" customWidth="true"/>
    <col min="13062" max="13062" width="18" style="175" customWidth="true"/>
    <col min="13063" max="13063" width="17.25" style="175" customWidth="true"/>
    <col min="13064" max="13064" width="10.75" style="175" customWidth="true"/>
    <col min="13065" max="13065" width="11.75" style="175" customWidth="true"/>
    <col min="13066" max="13066" width="7.875" style="175" customWidth="true"/>
    <col min="13067" max="13312" width="9" style="175"/>
    <col min="13313" max="13313" width="10.75" style="175" customWidth="true"/>
    <col min="13314" max="13314" width="14.75" style="175" customWidth="true"/>
    <col min="13315" max="13315" width="15.5" style="175" customWidth="true"/>
    <col min="13316" max="13316" width="11.875" style="175" customWidth="true"/>
    <col min="13317" max="13317" width="12.625" style="175" customWidth="true"/>
    <col min="13318" max="13318" width="18" style="175" customWidth="true"/>
    <col min="13319" max="13319" width="17.25" style="175" customWidth="true"/>
    <col min="13320" max="13320" width="10.75" style="175" customWidth="true"/>
    <col min="13321" max="13321" width="11.75" style="175" customWidth="true"/>
    <col min="13322" max="13322" width="7.875" style="175" customWidth="true"/>
    <col min="13323" max="13568" width="9" style="175"/>
    <col min="13569" max="13569" width="10.75" style="175" customWidth="true"/>
    <col min="13570" max="13570" width="14.75" style="175" customWidth="true"/>
    <col min="13571" max="13571" width="15.5" style="175" customWidth="true"/>
    <col min="13572" max="13572" width="11.875" style="175" customWidth="true"/>
    <col min="13573" max="13573" width="12.625" style="175" customWidth="true"/>
    <col min="13574" max="13574" width="18" style="175" customWidth="true"/>
    <col min="13575" max="13575" width="17.25" style="175" customWidth="true"/>
    <col min="13576" max="13576" width="10.75" style="175" customWidth="true"/>
    <col min="13577" max="13577" width="11.75" style="175" customWidth="true"/>
    <col min="13578" max="13578" width="7.875" style="175" customWidth="true"/>
    <col min="13579" max="13824" width="9" style="175"/>
    <col min="13825" max="13825" width="10.75" style="175" customWidth="true"/>
    <col min="13826" max="13826" width="14.75" style="175" customWidth="true"/>
    <col min="13827" max="13827" width="15.5" style="175" customWidth="true"/>
    <col min="13828" max="13828" width="11.875" style="175" customWidth="true"/>
    <col min="13829" max="13829" width="12.625" style="175" customWidth="true"/>
    <col min="13830" max="13830" width="18" style="175" customWidth="true"/>
    <col min="13831" max="13831" width="17.25" style="175" customWidth="true"/>
    <col min="13832" max="13832" width="10.75" style="175" customWidth="true"/>
    <col min="13833" max="13833" width="11.75" style="175" customWidth="true"/>
    <col min="13834" max="13834" width="7.875" style="175" customWidth="true"/>
    <col min="13835" max="14080" width="9" style="175"/>
    <col min="14081" max="14081" width="10.75" style="175" customWidth="true"/>
    <col min="14082" max="14082" width="14.75" style="175" customWidth="true"/>
    <col min="14083" max="14083" width="15.5" style="175" customWidth="true"/>
    <col min="14084" max="14084" width="11.875" style="175" customWidth="true"/>
    <col min="14085" max="14085" width="12.625" style="175" customWidth="true"/>
    <col min="14086" max="14086" width="18" style="175" customWidth="true"/>
    <col min="14087" max="14087" width="17.25" style="175" customWidth="true"/>
    <col min="14088" max="14088" width="10.75" style="175" customWidth="true"/>
    <col min="14089" max="14089" width="11.75" style="175" customWidth="true"/>
    <col min="14090" max="14090" width="7.875" style="175" customWidth="true"/>
    <col min="14091" max="14336" width="9" style="175"/>
    <col min="14337" max="14337" width="10.75" style="175" customWidth="true"/>
    <col min="14338" max="14338" width="14.75" style="175" customWidth="true"/>
    <col min="14339" max="14339" width="15.5" style="175" customWidth="true"/>
    <col min="14340" max="14340" width="11.875" style="175" customWidth="true"/>
    <col min="14341" max="14341" width="12.625" style="175" customWidth="true"/>
    <col min="14342" max="14342" width="18" style="175" customWidth="true"/>
    <col min="14343" max="14343" width="17.25" style="175" customWidth="true"/>
    <col min="14344" max="14344" width="10.75" style="175" customWidth="true"/>
    <col min="14345" max="14345" width="11.75" style="175" customWidth="true"/>
    <col min="14346" max="14346" width="7.875" style="175" customWidth="true"/>
    <col min="14347" max="14592" width="9" style="175"/>
    <col min="14593" max="14593" width="10.75" style="175" customWidth="true"/>
    <col min="14594" max="14594" width="14.75" style="175" customWidth="true"/>
    <col min="14595" max="14595" width="15.5" style="175" customWidth="true"/>
    <col min="14596" max="14596" width="11.875" style="175" customWidth="true"/>
    <col min="14597" max="14597" width="12.625" style="175" customWidth="true"/>
    <col min="14598" max="14598" width="18" style="175" customWidth="true"/>
    <col min="14599" max="14599" width="17.25" style="175" customWidth="true"/>
    <col min="14600" max="14600" width="10.75" style="175" customWidth="true"/>
    <col min="14601" max="14601" width="11.75" style="175" customWidth="true"/>
    <col min="14602" max="14602" width="7.875" style="175" customWidth="true"/>
    <col min="14603" max="14848" width="9" style="175"/>
    <col min="14849" max="14849" width="10.75" style="175" customWidth="true"/>
    <col min="14850" max="14850" width="14.75" style="175" customWidth="true"/>
    <col min="14851" max="14851" width="15.5" style="175" customWidth="true"/>
    <col min="14852" max="14852" width="11.875" style="175" customWidth="true"/>
    <col min="14853" max="14853" width="12.625" style="175" customWidth="true"/>
    <col min="14854" max="14854" width="18" style="175" customWidth="true"/>
    <col min="14855" max="14855" width="17.25" style="175" customWidth="true"/>
    <col min="14856" max="14856" width="10.75" style="175" customWidth="true"/>
    <col min="14857" max="14857" width="11.75" style="175" customWidth="true"/>
    <col min="14858" max="14858" width="7.875" style="175" customWidth="true"/>
    <col min="14859" max="15104" width="9" style="175"/>
    <col min="15105" max="15105" width="10.75" style="175" customWidth="true"/>
    <col min="15106" max="15106" width="14.75" style="175" customWidth="true"/>
    <col min="15107" max="15107" width="15.5" style="175" customWidth="true"/>
    <col min="15108" max="15108" width="11.875" style="175" customWidth="true"/>
    <col min="15109" max="15109" width="12.625" style="175" customWidth="true"/>
    <col min="15110" max="15110" width="18" style="175" customWidth="true"/>
    <col min="15111" max="15111" width="17.25" style="175" customWidth="true"/>
    <col min="15112" max="15112" width="10.75" style="175" customWidth="true"/>
    <col min="15113" max="15113" width="11.75" style="175" customWidth="true"/>
    <col min="15114" max="15114" width="7.875" style="175" customWidth="true"/>
    <col min="15115" max="15360" width="9" style="175"/>
    <col min="15361" max="15361" width="10.75" style="175" customWidth="true"/>
    <col min="15362" max="15362" width="14.75" style="175" customWidth="true"/>
    <col min="15363" max="15363" width="15.5" style="175" customWidth="true"/>
    <col min="15364" max="15364" width="11.875" style="175" customWidth="true"/>
    <col min="15365" max="15365" width="12.625" style="175" customWidth="true"/>
    <col min="15366" max="15366" width="18" style="175" customWidth="true"/>
    <col min="15367" max="15367" width="17.25" style="175" customWidth="true"/>
    <col min="15368" max="15368" width="10.75" style="175" customWidth="true"/>
    <col min="15369" max="15369" width="11.75" style="175" customWidth="true"/>
    <col min="15370" max="15370" width="7.875" style="175" customWidth="true"/>
    <col min="15371" max="15616" width="9" style="175"/>
    <col min="15617" max="15617" width="10.75" style="175" customWidth="true"/>
    <col min="15618" max="15618" width="14.75" style="175" customWidth="true"/>
    <col min="15619" max="15619" width="15.5" style="175" customWidth="true"/>
    <col min="15620" max="15620" width="11.875" style="175" customWidth="true"/>
    <col min="15621" max="15621" width="12.625" style="175" customWidth="true"/>
    <col min="15622" max="15622" width="18" style="175" customWidth="true"/>
    <col min="15623" max="15623" width="17.25" style="175" customWidth="true"/>
    <col min="15624" max="15624" width="10.75" style="175" customWidth="true"/>
    <col min="15625" max="15625" width="11.75" style="175" customWidth="true"/>
    <col min="15626" max="15626" width="7.875" style="175" customWidth="true"/>
    <col min="15627" max="15872" width="9" style="175"/>
    <col min="15873" max="15873" width="10.75" style="175" customWidth="true"/>
    <col min="15874" max="15874" width="14.75" style="175" customWidth="true"/>
    <col min="15875" max="15875" width="15.5" style="175" customWidth="true"/>
    <col min="15876" max="15876" width="11.875" style="175" customWidth="true"/>
    <col min="15877" max="15877" width="12.625" style="175" customWidth="true"/>
    <col min="15878" max="15878" width="18" style="175" customWidth="true"/>
    <col min="15879" max="15879" width="17.25" style="175" customWidth="true"/>
    <col min="15880" max="15880" width="10.75" style="175" customWidth="true"/>
    <col min="15881" max="15881" width="11.75" style="175" customWidth="true"/>
    <col min="15882" max="15882" width="7.875" style="175" customWidth="true"/>
    <col min="15883" max="16128" width="9" style="175"/>
    <col min="16129" max="16129" width="10.75" style="175" customWidth="true"/>
    <col min="16130" max="16130" width="14.75" style="175" customWidth="true"/>
    <col min="16131" max="16131" width="15.5" style="175" customWidth="true"/>
    <col min="16132" max="16132" width="11.875" style="175" customWidth="true"/>
    <col min="16133" max="16133" width="12.625" style="175" customWidth="true"/>
    <col min="16134" max="16134" width="18" style="175" customWidth="true"/>
    <col min="16135" max="16135" width="17.25" style="175" customWidth="true"/>
    <col min="16136" max="16136" width="10.75" style="175" customWidth="true"/>
    <col min="16137" max="16137" width="11.75" style="175" customWidth="true"/>
    <col min="16138" max="16138" width="7.875" style="175" customWidth="true"/>
    <col min="16139" max="16384" width="9" style="175"/>
  </cols>
  <sheetData>
    <row r="1" s="174" customFormat="true" spans="1:6">
      <c r="A1" s="2" t="s">
        <v>114</v>
      </c>
      <c r="B1" s="2"/>
      <c r="C1" s="2"/>
      <c r="D1" s="2"/>
      <c r="E1" s="2"/>
      <c r="F1" s="2"/>
    </row>
    <row r="2" s="174" customFormat="true" ht="28.5" customHeight="true" spans="1:9">
      <c r="A2" s="176" t="s">
        <v>1</v>
      </c>
      <c r="B2" s="176"/>
      <c r="C2" s="176"/>
      <c r="D2" s="176"/>
      <c r="E2" s="176"/>
      <c r="F2" s="176"/>
      <c r="G2" s="210"/>
      <c r="H2" s="210"/>
      <c r="I2" s="210"/>
    </row>
    <row r="3" s="174" customFormat="true" spans="1:9">
      <c r="A3" s="217" t="s">
        <v>115</v>
      </c>
      <c r="B3" s="217"/>
      <c r="C3" s="178"/>
      <c r="D3" s="178"/>
      <c r="E3" s="178"/>
      <c r="F3" s="211" t="s">
        <v>3</v>
      </c>
      <c r="G3" s="210"/>
      <c r="H3" s="210"/>
      <c r="I3" s="210"/>
    </row>
    <row r="4" ht="20.25" customHeight="true" spans="1:6">
      <c r="A4" s="179" t="s">
        <v>4</v>
      </c>
      <c r="B4" s="179"/>
      <c r="C4" s="180" t="s">
        <v>116</v>
      </c>
      <c r="D4" s="180"/>
      <c r="E4" s="180"/>
      <c r="F4" s="180"/>
    </row>
    <row r="5" ht="57" spans="1:6">
      <c r="A5" s="181" t="s">
        <v>6</v>
      </c>
      <c r="B5" s="181"/>
      <c r="C5" s="182" t="s">
        <v>7</v>
      </c>
      <c r="D5" s="181" t="s">
        <v>8</v>
      </c>
      <c r="E5" s="181"/>
      <c r="F5" s="182" t="s">
        <v>117</v>
      </c>
    </row>
    <row r="6" spans="1:6">
      <c r="A6" s="183" t="s">
        <v>10</v>
      </c>
      <c r="B6" s="183"/>
      <c r="C6" s="184" t="s">
        <v>11</v>
      </c>
      <c r="D6" s="183" t="s">
        <v>12</v>
      </c>
      <c r="E6" s="183"/>
      <c r="F6" s="182" t="s">
        <v>13</v>
      </c>
    </row>
    <row r="7" spans="1:6">
      <c r="A7" s="185" t="s">
        <v>14</v>
      </c>
      <c r="B7" s="186"/>
      <c r="C7" s="187">
        <v>132418</v>
      </c>
      <c r="D7" s="188" t="s">
        <v>15</v>
      </c>
      <c r="E7" s="188"/>
      <c r="F7" s="212" t="s">
        <v>16</v>
      </c>
    </row>
    <row r="8" spans="1:6">
      <c r="A8" s="183" t="s">
        <v>17</v>
      </c>
      <c r="B8" s="183" t="s">
        <v>18</v>
      </c>
      <c r="C8" s="187">
        <f>893</f>
        <v>893</v>
      </c>
      <c r="D8" s="188" t="s">
        <v>19</v>
      </c>
      <c r="E8" s="188" t="s">
        <v>18</v>
      </c>
      <c r="F8" s="187">
        <f>F9+F11</f>
        <v>131525</v>
      </c>
    </row>
    <row r="9" ht="28.5" spans="1:6">
      <c r="A9" s="183"/>
      <c r="B9" s="183" t="s">
        <v>20</v>
      </c>
      <c r="C9" s="187">
        <f>893</f>
        <v>893</v>
      </c>
      <c r="D9" s="188"/>
      <c r="E9" s="188" t="s">
        <v>21</v>
      </c>
      <c r="F9" s="187">
        <v>46980</v>
      </c>
    </row>
    <row r="10" spans="1:6">
      <c r="A10" s="183"/>
      <c r="B10" s="183" t="s">
        <v>22</v>
      </c>
      <c r="C10" s="187"/>
      <c r="D10" s="188"/>
      <c r="E10" s="188"/>
      <c r="F10" s="213"/>
    </row>
    <row r="11" spans="1:6">
      <c r="A11" s="183"/>
      <c r="B11" s="183" t="s">
        <v>23</v>
      </c>
      <c r="C11" s="189"/>
      <c r="D11" s="188"/>
      <c r="E11" s="188" t="s">
        <v>24</v>
      </c>
      <c r="F11" s="187">
        <f>44817+39728</f>
        <v>84545</v>
      </c>
    </row>
    <row r="12" ht="87" customHeight="true" spans="1:6">
      <c r="A12" s="183" t="s">
        <v>25</v>
      </c>
      <c r="B12" s="190" t="s">
        <v>118</v>
      </c>
      <c r="C12" s="190"/>
      <c r="D12" s="190"/>
      <c r="E12" s="190"/>
      <c r="F12" s="190"/>
    </row>
    <row r="13" spans="1:6">
      <c r="A13" s="183" t="s">
        <v>27</v>
      </c>
      <c r="B13" s="183" t="s">
        <v>28</v>
      </c>
      <c r="C13" s="183" t="s">
        <v>29</v>
      </c>
      <c r="D13" s="183"/>
      <c r="E13" s="183"/>
      <c r="F13" s="183" t="s">
        <v>30</v>
      </c>
    </row>
    <row r="14" spans="1:6">
      <c r="A14" s="191" t="s">
        <v>31</v>
      </c>
      <c r="B14" s="191" t="s">
        <v>32</v>
      </c>
      <c r="C14" s="192" t="s">
        <v>119</v>
      </c>
      <c r="D14" s="193"/>
      <c r="E14" s="197"/>
      <c r="F14" s="214" t="s">
        <v>120</v>
      </c>
    </row>
    <row r="15" ht="28.5" spans="1:6">
      <c r="A15" s="194"/>
      <c r="B15" s="194"/>
      <c r="C15" s="192" t="s">
        <v>121</v>
      </c>
      <c r="D15" s="193"/>
      <c r="E15" s="197"/>
      <c r="F15" s="214" t="s">
        <v>122</v>
      </c>
    </row>
    <row r="16" spans="1:6">
      <c r="A16" s="195"/>
      <c r="B16" s="196" t="s">
        <v>40</v>
      </c>
      <c r="C16" s="197" t="s">
        <v>123</v>
      </c>
      <c r="D16" s="198"/>
      <c r="E16" s="198"/>
      <c r="F16" s="214" t="s">
        <v>124</v>
      </c>
    </row>
    <row r="17" spans="1:6">
      <c r="A17" s="195"/>
      <c r="B17" s="196"/>
      <c r="C17" s="197" t="s">
        <v>125</v>
      </c>
      <c r="D17" s="198"/>
      <c r="E17" s="198"/>
      <c r="F17" s="214" t="s">
        <v>124</v>
      </c>
    </row>
    <row r="18" spans="1:6">
      <c r="A18" s="195"/>
      <c r="B18" s="196" t="s">
        <v>42</v>
      </c>
      <c r="C18" s="197" t="s">
        <v>126</v>
      </c>
      <c r="D18" s="198"/>
      <c r="E18" s="198"/>
      <c r="F18" s="197" t="s">
        <v>127</v>
      </c>
    </row>
    <row r="19" spans="1:6">
      <c r="A19" s="195"/>
      <c r="B19" s="196"/>
      <c r="C19" s="197" t="s">
        <v>128</v>
      </c>
      <c r="D19" s="198"/>
      <c r="E19" s="198"/>
      <c r="F19" s="197" t="s">
        <v>34</v>
      </c>
    </row>
    <row r="20" ht="199.5" spans="1:6">
      <c r="A20" s="195"/>
      <c r="B20" s="196" t="s">
        <v>45</v>
      </c>
      <c r="C20" s="199" t="s">
        <v>129</v>
      </c>
      <c r="D20" s="200"/>
      <c r="E20" s="200"/>
      <c r="F20" s="215" t="s">
        <v>130</v>
      </c>
    </row>
    <row r="21" spans="1:6">
      <c r="A21" s="196" t="s">
        <v>50</v>
      </c>
      <c r="B21" s="218" t="s">
        <v>52</v>
      </c>
      <c r="C21" s="192" t="s">
        <v>131</v>
      </c>
      <c r="D21" s="193"/>
      <c r="E21" s="197"/>
      <c r="F21" s="145" t="s">
        <v>54</v>
      </c>
    </row>
    <row r="22" spans="1:6">
      <c r="A22" s="219"/>
      <c r="B22" s="218" t="s">
        <v>56</v>
      </c>
      <c r="C22" s="190" t="s">
        <v>132</v>
      </c>
      <c r="D22" s="198"/>
      <c r="E22" s="198"/>
      <c r="F22" s="145" t="s">
        <v>58</v>
      </c>
    </row>
    <row r="23" spans="1:6">
      <c r="A23" s="204" t="s">
        <v>61</v>
      </c>
      <c r="B23" s="204" t="s">
        <v>62</v>
      </c>
      <c r="C23" s="208" t="s">
        <v>133</v>
      </c>
      <c r="D23" s="209"/>
      <c r="E23" s="209"/>
      <c r="F23" s="214" t="s">
        <v>64</v>
      </c>
    </row>
    <row r="24" spans="1:6">
      <c r="A24" s="207"/>
      <c r="B24" s="207"/>
      <c r="C24" s="208" t="s">
        <v>65</v>
      </c>
      <c r="D24" s="209"/>
      <c r="E24" s="209"/>
      <c r="F24" s="216" t="s">
        <v>64</v>
      </c>
    </row>
  </sheetData>
  <mergeCells count="35">
    <mergeCell ref="A1:F1"/>
    <mergeCell ref="A2:F2"/>
    <mergeCell ref="A3:B3"/>
    <mergeCell ref="A4:B4"/>
    <mergeCell ref="C4:F4"/>
    <mergeCell ref="A5:B5"/>
    <mergeCell ref="D5:E5"/>
    <mergeCell ref="A6:B6"/>
    <mergeCell ref="D6:E6"/>
    <mergeCell ref="A7:B7"/>
    <mergeCell ref="D7:E7"/>
    <mergeCell ref="B12:F12"/>
    <mergeCell ref="C13:E13"/>
    <mergeCell ref="C14:E14"/>
    <mergeCell ref="C15:E15"/>
    <mergeCell ref="C16:E16"/>
    <mergeCell ref="C17:E17"/>
    <mergeCell ref="C18:E18"/>
    <mergeCell ref="C19:E19"/>
    <mergeCell ref="C20:E20"/>
    <mergeCell ref="C21:E21"/>
    <mergeCell ref="C22:E22"/>
    <mergeCell ref="C23:E23"/>
    <mergeCell ref="C24:E24"/>
    <mergeCell ref="A8:A11"/>
    <mergeCell ref="A14:A20"/>
    <mergeCell ref="A21:A22"/>
    <mergeCell ref="A23:A24"/>
    <mergeCell ref="B14:B15"/>
    <mergeCell ref="B16:B17"/>
    <mergeCell ref="B18:B19"/>
    <mergeCell ref="B23:B24"/>
    <mergeCell ref="D8:D11"/>
    <mergeCell ref="E9:E10"/>
    <mergeCell ref="F9:F10"/>
  </mergeCells>
  <printOptions horizontalCentered="true"/>
  <pageMargins left="0.85" right="0.85" top="1" bottom="1" header="0.5" footer="0.5"/>
  <pageSetup paperSize="9"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workbookViewId="0">
      <selection activeCell="A1" sqref="A1:F1"/>
    </sheetView>
  </sheetViews>
  <sheetFormatPr defaultColWidth="9" defaultRowHeight="14.25"/>
  <cols>
    <col min="1" max="1" width="10.75" style="175" customWidth="true"/>
    <col min="2" max="2" width="14.875" style="175" customWidth="true"/>
    <col min="3" max="3" width="13.375" style="175" customWidth="true"/>
    <col min="4" max="4" width="10.625" style="175" customWidth="true"/>
    <col min="5" max="5" width="11.25" style="175" customWidth="true"/>
    <col min="6" max="6" width="17.875" style="175" customWidth="true"/>
    <col min="7" max="7" width="17.25" style="175" customWidth="true"/>
    <col min="8" max="8" width="10.75" style="175" customWidth="true"/>
    <col min="9" max="9" width="11.75" style="175" customWidth="true"/>
    <col min="10" max="10" width="7.875" style="175" customWidth="true"/>
    <col min="11" max="256" width="9" style="175"/>
    <col min="257" max="257" width="10.75" style="175" customWidth="true"/>
    <col min="258" max="258" width="14.75" style="175" customWidth="true"/>
    <col min="259" max="259" width="15.5" style="175" customWidth="true"/>
    <col min="260" max="260" width="11.875" style="175" customWidth="true"/>
    <col min="261" max="261" width="12.625" style="175" customWidth="true"/>
    <col min="262" max="262" width="18" style="175" customWidth="true"/>
    <col min="263" max="263" width="17.25" style="175" customWidth="true"/>
    <col min="264" max="264" width="10.75" style="175" customWidth="true"/>
    <col min="265" max="265" width="11.75" style="175" customWidth="true"/>
    <col min="266" max="266" width="7.875" style="175" customWidth="true"/>
    <col min="267" max="512" width="9" style="175"/>
    <col min="513" max="513" width="10.75" style="175" customWidth="true"/>
    <col min="514" max="514" width="14.75" style="175" customWidth="true"/>
    <col min="515" max="515" width="15.5" style="175" customWidth="true"/>
    <col min="516" max="516" width="11.875" style="175" customWidth="true"/>
    <col min="517" max="517" width="12.625" style="175" customWidth="true"/>
    <col min="518" max="518" width="18" style="175" customWidth="true"/>
    <col min="519" max="519" width="17.25" style="175" customWidth="true"/>
    <col min="520" max="520" width="10.75" style="175" customWidth="true"/>
    <col min="521" max="521" width="11.75" style="175" customWidth="true"/>
    <col min="522" max="522" width="7.875" style="175" customWidth="true"/>
    <col min="523" max="768" width="9" style="175"/>
    <col min="769" max="769" width="10.75" style="175" customWidth="true"/>
    <col min="770" max="770" width="14.75" style="175" customWidth="true"/>
    <col min="771" max="771" width="15.5" style="175" customWidth="true"/>
    <col min="772" max="772" width="11.875" style="175" customWidth="true"/>
    <col min="773" max="773" width="12.625" style="175" customWidth="true"/>
    <col min="774" max="774" width="18" style="175" customWidth="true"/>
    <col min="775" max="775" width="17.25" style="175" customWidth="true"/>
    <col min="776" max="776" width="10.75" style="175" customWidth="true"/>
    <col min="777" max="777" width="11.75" style="175" customWidth="true"/>
    <col min="778" max="778" width="7.875" style="175" customWidth="true"/>
    <col min="779" max="1024" width="9" style="175"/>
    <col min="1025" max="1025" width="10.75" style="175" customWidth="true"/>
    <col min="1026" max="1026" width="14.75" style="175" customWidth="true"/>
    <col min="1027" max="1027" width="15.5" style="175" customWidth="true"/>
    <col min="1028" max="1028" width="11.875" style="175" customWidth="true"/>
    <col min="1029" max="1029" width="12.625" style="175" customWidth="true"/>
    <col min="1030" max="1030" width="18" style="175" customWidth="true"/>
    <col min="1031" max="1031" width="17.25" style="175" customWidth="true"/>
    <col min="1032" max="1032" width="10.75" style="175" customWidth="true"/>
    <col min="1033" max="1033" width="11.75" style="175" customWidth="true"/>
    <col min="1034" max="1034" width="7.875" style="175" customWidth="true"/>
    <col min="1035" max="1280" width="9" style="175"/>
    <col min="1281" max="1281" width="10.75" style="175" customWidth="true"/>
    <col min="1282" max="1282" width="14.75" style="175" customWidth="true"/>
    <col min="1283" max="1283" width="15.5" style="175" customWidth="true"/>
    <col min="1284" max="1284" width="11.875" style="175" customWidth="true"/>
    <col min="1285" max="1285" width="12.625" style="175" customWidth="true"/>
    <col min="1286" max="1286" width="18" style="175" customWidth="true"/>
    <col min="1287" max="1287" width="17.25" style="175" customWidth="true"/>
    <col min="1288" max="1288" width="10.75" style="175" customWidth="true"/>
    <col min="1289" max="1289" width="11.75" style="175" customWidth="true"/>
    <col min="1290" max="1290" width="7.875" style="175" customWidth="true"/>
    <col min="1291" max="1536" width="9" style="175"/>
    <col min="1537" max="1537" width="10.75" style="175" customWidth="true"/>
    <col min="1538" max="1538" width="14.75" style="175" customWidth="true"/>
    <col min="1539" max="1539" width="15.5" style="175" customWidth="true"/>
    <col min="1540" max="1540" width="11.875" style="175" customWidth="true"/>
    <col min="1541" max="1541" width="12.625" style="175" customWidth="true"/>
    <col min="1542" max="1542" width="18" style="175" customWidth="true"/>
    <col min="1543" max="1543" width="17.25" style="175" customWidth="true"/>
    <col min="1544" max="1544" width="10.75" style="175" customWidth="true"/>
    <col min="1545" max="1545" width="11.75" style="175" customWidth="true"/>
    <col min="1546" max="1546" width="7.875" style="175" customWidth="true"/>
    <col min="1547" max="1792" width="9" style="175"/>
    <col min="1793" max="1793" width="10.75" style="175" customWidth="true"/>
    <col min="1794" max="1794" width="14.75" style="175" customWidth="true"/>
    <col min="1795" max="1795" width="15.5" style="175" customWidth="true"/>
    <col min="1796" max="1796" width="11.875" style="175" customWidth="true"/>
    <col min="1797" max="1797" width="12.625" style="175" customWidth="true"/>
    <col min="1798" max="1798" width="18" style="175" customWidth="true"/>
    <col min="1799" max="1799" width="17.25" style="175" customWidth="true"/>
    <col min="1800" max="1800" width="10.75" style="175" customWidth="true"/>
    <col min="1801" max="1801" width="11.75" style="175" customWidth="true"/>
    <col min="1802" max="1802" width="7.875" style="175" customWidth="true"/>
    <col min="1803" max="2048" width="9" style="175"/>
    <col min="2049" max="2049" width="10.75" style="175" customWidth="true"/>
    <col min="2050" max="2050" width="14.75" style="175" customWidth="true"/>
    <col min="2051" max="2051" width="15.5" style="175" customWidth="true"/>
    <col min="2052" max="2052" width="11.875" style="175" customWidth="true"/>
    <col min="2053" max="2053" width="12.625" style="175" customWidth="true"/>
    <col min="2054" max="2054" width="18" style="175" customWidth="true"/>
    <col min="2055" max="2055" width="17.25" style="175" customWidth="true"/>
    <col min="2056" max="2056" width="10.75" style="175" customWidth="true"/>
    <col min="2057" max="2057" width="11.75" style="175" customWidth="true"/>
    <col min="2058" max="2058" width="7.875" style="175" customWidth="true"/>
    <col min="2059" max="2304" width="9" style="175"/>
    <col min="2305" max="2305" width="10.75" style="175" customWidth="true"/>
    <col min="2306" max="2306" width="14.75" style="175" customWidth="true"/>
    <col min="2307" max="2307" width="15.5" style="175" customWidth="true"/>
    <col min="2308" max="2308" width="11.875" style="175" customWidth="true"/>
    <col min="2309" max="2309" width="12.625" style="175" customWidth="true"/>
    <col min="2310" max="2310" width="18" style="175" customWidth="true"/>
    <col min="2311" max="2311" width="17.25" style="175" customWidth="true"/>
    <col min="2312" max="2312" width="10.75" style="175" customWidth="true"/>
    <col min="2313" max="2313" width="11.75" style="175" customWidth="true"/>
    <col min="2314" max="2314" width="7.875" style="175" customWidth="true"/>
    <col min="2315" max="2560" width="9" style="175"/>
    <col min="2561" max="2561" width="10.75" style="175" customWidth="true"/>
    <col min="2562" max="2562" width="14.75" style="175" customWidth="true"/>
    <col min="2563" max="2563" width="15.5" style="175" customWidth="true"/>
    <col min="2564" max="2564" width="11.875" style="175" customWidth="true"/>
    <col min="2565" max="2565" width="12.625" style="175" customWidth="true"/>
    <col min="2566" max="2566" width="18" style="175" customWidth="true"/>
    <col min="2567" max="2567" width="17.25" style="175" customWidth="true"/>
    <col min="2568" max="2568" width="10.75" style="175" customWidth="true"/>
    <col min="2569" max="2569" width="11.75" style="175" customWidth="true"/>
    <col min="2570" max="2570" width="7.875" style="175" customWidth="true"/>
    <col min="2571" max="2816" width="9" style="175"/>
    <col min="2817" max="2817" width="10.75" style="175" customWidth="true"/>
    <col min="2818" max="2818" width="14.75" style="175" customWidth="true"/>
    <col min="2819" max="2819" width="15.5" style="175" customWidth="true"/>
    <col min="2820" max="2820" width="11.875" style="175" customWidth="true"/>
    <col min="2821" max="2821" width="12.625" style="175" customWidth="true"/>
    <col min="2822" max="2822" width="18" style="175" customWidth="true"/>
    <col min="2823" max="2823" width="17.25" style="175" customWidth="true"/>
    <col min="2824" max="2824" width="10.75" style="175" customWidth="true"/>
    <col min="2825" max="2825" width="11.75" style="175" customWidth="true"/>
    <col min="2826" max="2826" width="7.875" style="175" customWidth="true"/>
    <col min="2827" max="3072" width="9" style="175"/>
    <col min="3073" max="3073" width="10.75" style="175" customWidth="true"/>
    <col min="3074" max="3074" width="14.75" style="175" customWidth="true"/>
    <col min="3075" max="3075" width="15.5" style="175" customWidth="true"/>
    <col min="3076" max="3076" width="11.875" style="175" customWidth="true"/>
    <col min="3077" max="3077" width="12.625" style="175" customWidth="true"/>
    <col min="3078" max="3078" width="18" style="175" customWidth="true"/>
    <col min="3079" max="3079" width="17.25" style="175" customWidth="true"/>
    <col min="3080" max="3080" width="10.75" style="175" customWidth="true"/>
    <col min="3081" max="3081" width="11.75" style="175" customWidth="true"/>
    <col min="3082" max="3082" width="7.875" style="175" customWidth="true"/>
    <col min="3083" max="3328" width="9" style="175"/>
    <col min="3329" max="3329" width="10.75" style="175" customWidth="true"/>
    <col min="3330" max="3330" width="14.75" style="175" customWidth="true"/>
    <col min="3331" max="3331" width="15.5" style="175" customWidth="true"/>
    <col min="3332" max="3332" width="11.875" style="175" customWidth="true"/>
    <col min="3333" max="3333" width="12.625" style="175" customWidth="true"/>
    <col min="3334" max="3334" width="18" style="175" customWidth="true"/>
    <col min="3335" max="3335" width="17.25" style="175" customWidth="true"/>
    <col min="3336" max="3336" width="10.75" style="175" customWidth="true"/>
    <col min="3337" max="3337" width="11.75" style="175" customWidth="true"/>
    <col min="3338" max="3338" width="7.875" style="175" customWidth="true"/>
    <col min="3339" max="3584" width="9" style="175"/>
    <col min="3585" max="3585" width="10.75" style="175" customWidth="true"/>
    <col min="3586" max="3586" width="14.75" style="175" customWidth="true"/>
    <col min="3587" max="3587" width="15.5" style="175" customWidth="true"/>
    <col min="3588" max="3588" width="11.875" style="175" customWidth="true"/>
    <col min="3589" max="3589" width="12.625" style="175" customWidth="true"/>
    <col min="3590" max="3590" width="18" style="175" customWidth="true"/>
    <col min="3591" max="3591" width="17.25" style="175" customWidth="true"/>
    <col min="3592" max="3592" width="10.75" style="175" customWidth="true"/>
    <col min="3593" max="3593" width="11.75" style="175" customWidth="true"/>
    <col min="3594" max="3594" width="7.875" style="175" customWidth="true"/>
    <col min="3595" max="3840" width="9" style="175"/>
    <col min="3841" max="3841" width="10.75" style="175" customWidth="true"/>
    <col min="3842" max="3842" width="14.75" style="175" customWidth="true"/>
    <col min="3843" max="3843" width="15.5" style="175" customWidth="true"/>
    <col min="3844" max="3844" width="11.875" style="175" customWidth="true"/>
    <col min="3845" max="3845" width="12.625" style="175" customWidth="true"/>
    <col min="3846" max="3846" width="18" style="175" customWidth="true"/>
    <col min="3847" max="3847" width="17.25" style="175" customWidth="true"/>
    <col min="3848" max="3848" width="10.75" style="175" customWidth="true"/>
    <col min="3849" max="3849" width="11.75" style="175" customWidth="true"/>
    <col min="3850" max="3850" width="7.875" style="175" customWidth="true"/>
    <col min="3851" max="4096" width="9" style="175"/>
    <col min="4097" max="4097" width="10.75" style="175" customWidth="true"/>
    <col min="4098" max="4098" width="14.75" style="175" customWidth="true"/>
    <col min="4099" max="4099" width="15.5" style="175" customWidth="true"/>
    <col min="4100" max="4100" width="11.875" style="175" customWidth="true"/>
    <col min="4101" max="4101" width="12.625" style="175" customWidth="true"/>
    <col min="4102" max="4102" width="18" style="175" customWidth="true"/>
    <col min="4103" max="4103" width="17.25" style="175" customWidth="true"/>
    <col min="4104" max="4104" width="10.75" style="175" customWidth="true"/>
    <col min="4105" max="4105" width="11.75" style="175" customWidth="true"/>
    <col min="4106" max="4106" width="7.875" style="175" customWidth="true"/>
    <col min="4107" max="4352" width="9" style="175"/>
    <col min="4353" max="4353" width="10.75" style="175" customWidth="true"/>
    <col min="4354" max="4354" width="14.75" style="175" customWidth="true"/>
    <col min="4355" max="4355" width="15.5" style="175" customWidth="true"/>
    <col min="4356" max="4356" width="11.875" style="175" customWidth="true"/>
    <col min="4357" max="4357" width="12.625" style="175" customWidth="true"/>
    <col min="4358" max="4358" width="18" style="175" customWidth="true"/>
    <col min="4359" max="4359" width="17.25" style="175" customWidth="true"/>
    <col min="4360" max="4360" width="10.75" style="175" customWidth="true"/>
    <col min="4361" max="4361" width="11.75" style="175" customWidth="true"/>
    <col min="4362" max="4362" width="7.875" style="175" customWidth="true"/>
    <col min="4363" max="4608" width="9" style="175"/>
    <col min="4609" max="4609" width="10.75" style="175" customWidth="true"/>
    <col min="4610" max="4610" width="14.75" style="175" customWidth="true"/>
    <col min="4611" max="4611" width="15.5" style="175" customWidth="true"/>
    <col min="4612" max="4612" width="11.875" style="175" customWidth="true"/>
    <col min="4613" max="4613" width="12.625" style="175" customWidth="true"/>
    <col min="4614" max="4614" width="18" style="175" customWidth="true"/>
    <col min="4615" max="4615" width="17.25" style="175" customWidth="true"/>
    <col min="4616" max="4616" width="10.75" style="175" customWidth="true"/>
    <col min="4617" max="4617" width="11.75" style="175" customWidth="true"/>
    <col min="4618" max="4618" width="7.875" style="175" customWidth="true"/>
    <col min="4619" max="4864" width="9" style="175"/>
    <col min="4865" max="4865" width="10.75" style="175" customWidth="true"/>
    <col min="4866" max="4866" width="14.75" style="175" customWidth="true"/>
    <col min="4867" max="4867" width="15.5" style="175" customWidth="true"/>
    <col min="4868" max="4868" width="11.875" style="175" customWidth="true"/>
    <col min="4869" max="4869" width="12.625" style="175" customWidth="true"/>
    <col min="4870" max="4870" width="18" style="175" customWidth="true"/>
    <col min="4871" max="4871" width="17.25" style="175" customWidth="true"/>
    <col min="4872" max="4872" width="10.75" style="175" customWidth="true"/>
    <col min="4873" max="4873" width="11.75" style="175" customWidth="true"/>
    <col min="4874" max="4874" width="7.875" style="175" customWidth="true"/>
    <col min="4875" max="5120" width="9" style="175"/>
    <col min="5121" max="5121" width="10.75" style="175" customWidth="true"/>
    <col min="5122" max="5122" width="14.75" style="175" customWidth="true"/>
    <col min="5123" max="5123" width="15.5" style="175" customWidth="true"/>
    <col min="5124" max="5124" width="11.875" style="175" customWidth="true"/>
    <col min="5125" max="5125" width="12.625" style="175" customWidth="true"/>
    <col min="5126" max="5126" width="18" style="175" customWidth="true"/>
    <col min="5127" max="5127" width="17.25" style="175" customWidth="true"/>
    <col min="5128" max="5128" width="10.75" style="175" customWidth="true"/>
    <col min="5129" max="5129" width="11.75" style="175" customWidth="true"/>
    <col min="5130" max="5130" width="7.875" style="175" customWidth="true"/>
    <col min="5131" max="5376" width="9" style="175"/>
    <col min="5377" max="5377" width="10.75" style="175" customWidth="true"/>
    <col min="5378" max="5378" width="14.75" style="175" customWidth="true"/>
    <col min="5379" max="5379" width="15.5" style="175" customWidth="true"/>
    <col min="5380" max="5380" width="11.875" style="175" customWidth="true"/>
    <col min="5381" max="5381" width="12.625" style="175" customWidth="true"/>
    <col min="5382" max="5382" width="18" style="175" customWidth="true"/>
    <col min="5383" max="5383" width="17.25" style="175" customWidth="true"/>
    <col min="5384" max="5384" width="10.75" style="175" customWidth="true"/>
    <col min="5385" max="5385" width="11.75" style="175" customWidth="true"/>
    <col min="5386" max="5386" width="7.875" style="175" customWidth="true"/>
    <col min="5387" max="5632" width="9" style="175"/>
    <col min="5633" max="5633" width="10.75" style="175" customWidth="true"/>
    <col min="5634" max="5634" width="14.75" style="175" customWidth="true"/>
    <col min="5635" max="5635" width="15.5" style="175" customWidth="true"/>
    <col min="5636" max="5636" width="11.875" style="175" customWidth="true"/>
    <col min="5637" max="5637" width="12.625" style="175" customWidth="true"/>
    <col min="5638" max="5638" width="18" style="175" customWidth="true"/>
    <col min="5639" max="5639" width="17.25" style="175" customWidth="true"/>
    <col min="5640" max="5640" width="10.75" style="175" customWidth="true"/>
    <col min="5641" max="5641" width="11.75" style="175" customWidth="true"/>
    <col min="5642" max="5642" width="7.875" style="175" customWidth="true"/>
    <col min="5643" max="5888" width="9" style="175"/>
    <col min="5889" max="5889" width="10.75" style="175" customWidth="true"/>
    <col min="5890" max="5890" width="14.75" style="175" customWidth="true"/>
    <col min="5891" max="5891" width="15.5" style="175" customWidth="true"/>
    <col min="5892" max="5892" width="11.875" style="175" customWidth="true"/>
    <col min="5893" max="5893" width="12.625" style="175" customWidth="true"/>
    <col min="5894" max="5894" width="18" style="175" customWidth="true"/>
    <col min="5895" max="5895" width="17.25" style="175" customWidth="true"/>
    <col min="5896" max="5896" width="10.75" style="175" customWidth="true"/>
    <col min="5897" max="5897" width="11.75" style="175" customWidth="true"/>
    <col min="5898" max="5898" width="7.875" style="175" customWidth="true"/>
    <col min="5899" max="6144" width="9" style="175"/>
    <col min="6145" max="6145" width="10.75" style="175" customWidth="true"/>
    <col min="6146" max="6146" width="14.75" style="175" customWidth="true"/>
    <col min="6147" max="6147" width="15.5" style="175" customWidth="true"/>
    <col min="6148" max="6148" width="11.875" style="175" customWidth="true"/>
    <col min="6149" max="6149" width="12.625" style="175" customWidth="true"/>
    <col min="6150" max="6150" width="18" style="175" customWidth="true"/>
    <col min="6151" max="6151" width="17.25" style="175" customWidth="true"/>
    <col min="6152" max="6152" width="10.75" style="175" customWidth="true"/>
    <col min="6153" max="6153" width="11.75" style="175" customWidth="true"/>
    <col min="6154" max="6154" width="7.875" style="175" customWidth="true"/>
    <col min="6155" max="6400" width="9" style="175"/>
    <col min="6401" max="6401" width="10.75" style="175" customWidth="true"/>
    <col min="6402" max="6402" width="14.75" style="175" customWidth="true"/>
    <col min="6403" max="6403" width="15.5" style="175" customWidth="true"/>
    <col min="6404" max="6404" width="11.875" style="175" customWidth="true"/>
    <col min="6405" max="6405" width="12.625" style="175" customWidth="true"/>
    <col min="6406" max="6406" width="18" style="175" customWidth="true"/>
    <col min="6407" max="6407" width="17.25" style="175" customWidth="true"/>
    <col min="6408" max="6408" width="10.75" style="175" customWidth="true"/>
    <col min="6409" max="6409" width="11.75" style="175" customWidth="true"/>
    <col min="6410" max="6410" width="7.875" style="175" customWidth="true"/>
    <col min="6411" max="6656" width="9" style="175"/>
    <col min="6657" max="6657" width="10.75" style="175" customWidth="true"/>
    <col min="6658" max="6658" width="14.75" style="175" customWidth="true"/>
    <col min="6659" max="6659" width="15.5" style="175" customWidth="true"/>
    <col min="6660" max="6660" width="11.875" style="175" customWidth="true"/>
    <col min="6661" max="6661" width="12.625" style="175" customWidth="true"/>
    <col min="6662" max="6662" width="18" style="175" customWidth="true"/>
    <col min="6663" max="6663" width="17.25" style="175" customWidth="true"/>
    <col min="6664" max="6664" width="10.75" style="175" customWidth="true"/>
    <col min="6665" max="6665" width="11.75" style="175" customWidth="true"/>
    <col min="6666" max="6666" width="7.875" style="175" customWidth="true"/>
    <col min="6667" max="6912" width="9" style="175"/>
    <col min="6913" max="6913" width="10.75" style="175" customWidth="true"/>
    <col min="6914" max="6914" width="14.75" style="175" customWidth="true"/>
    <col min="6915" max="6915" width="15.5" style="175" customWidth="true"/>
    <col min="6916" max="6916" width="11.875" style="175" customWidth="true"/>
    <col min="6917" max="6917" width="12.625" style="175" customWidth="true"/>
    <col min="6918" max="6918" width="18" style="175" customWidth="true"/>
    <col min="6919" max="6919" width="17.25" style="175" customWidth="true"/>
    <col min="6920" max="6920" width="10.75" style="175" customWidth="true"/>
    <col min="6921" max="6921" width="11.75" style="175" customWidth="true"/>
    <col min="6922" max="6922" width="7.875" style="175" customWidth="true"/>
    <col min="6923" max="7168" width="9" style="175"/>
    <col min="7169" max="7169" width="10.75" style="175" customWidth="true"/>
    <col min="7170" max="7170" width="14.75" style="175" customWidth="true"/>
    <col min="7171" max="7171" width="15.5" style="175" customWidth="true"/>
    <col min="7172" max="7172" width="11.875" style="175" customWidth="true"/>
    <col min="7173" max="7173" width="12.625" style="175" customWidth="true"/>
    <col min="7174" max="7174" width="18" style="175" customWidth="true"/>
    <col min="7175" max="7175" width="17.25" style="175" customWidth="true"/>
    <col min="7176" max="7176" width="10.75" style="175" customWidth="true"/>
    <col min="7177" max="7177" width="11.75" style="175" customWidth="true"/>
    <col min="7178" max="7178" width="7.875" style="175" customWidth="true"/>
    <col min="7179" max="7424" width="9" style="175"/>
    <col min="7425" max="7425" width="10.75" style="175" customWidth="true"/>
    <col min="7426" max="7426" width="14.75" style="175" customWidth="true"/>
    <col min="7427" max="7427" width="15.5" style="175" customWidth="true"/>
    <col min="7428" max="7428" width="11.875" style="175" customWidth="true"/>
    <col min="7429" max="7429" width="12.625" style="175" customWidth="true"/>
    <col min="7430" max="7430" width="18" style="175" customWidth="true"/>
    <col min="7431" max="7431" width="17.25" style="175" customWidth="true"/>
    <col min="7432" max="7432" width="10.75" style="175" customWidth="true"/>
    <col min="7433" max="7433" width="11.75" style="175" customWidth="true"/>
    <col min="7434" max="7434" width="7.875" style="175" customWidth="true"/>
    <col min="7435" max="7680" width="9" style="175"/>
    <col min="7681" max="7681" width="10.75" style="175" customWidth="true"/>
    <col min="7682" max="7682" width="14.75" style="175" customWidth="true"/>
    <col min="7683" max="7683" width="15.5" style="175" customWidth="true"/>
    <col min="7684" max="7684" width="11.875" style="175" customWidth="true"/>
    <col min="7685" max="7685" width="12.625" style="175" customWidth="true"/>
    <col min="7686" max="7686" width="18" style="175" customWidth="true"/>
    <col min="7687" max="7687" width="17.25" style="175" customWidth="true"/>
    <col min="7688" max="7688" width="10.75" style="175" customWidth="true"/>
    <col min="7689" max="7689" width="11.75" style="175" customWidth="true"/>
    <col min="7690" max="7690" width="7.875" style="175" customWidth="true"/>
    <col min="7691" max="7936" width="9" style="175"/>
    <col min="7937" max="7937" width="10.75" style="175" customWidth="true"/>
    <col min="7938" max="7938" width="14.75" style="175" customWidth="true"/>
    <col min="7939" max="7939" width="15.5" style="175" customWidth="true"/>
    <col min="7940" max="7940" width="11.875" style="175" customWidth="true"/>
    <col min="7941" max="7941" width="12.625" style="175" customWidth="true"/>
    <col min="7942" max="7942" width="18" style="175" customWidth="true"/>
    <col min="7943" max="7943" width="17.25" style="175" customWidth="true"/>
    <col min="7944" max="7944" width="10.75" style="175" customWidth="true"/>
    <col min="7945" max="7945" width="11.75" style="175" customWidth="true"/>
    <col min="7946" max="7946" width="7.875" style="175" customWidth="true"/>
    <col min="7947" max="8192" width="9" style="175"/>
    <col min="8193" max="8193" width="10.75" style="175" customWidth="true"/>
    <col min="8194" max="8194" width="14.75" style="175" customWidth="true"/>
    <col min="8195" max="8195" width="15.5" style="175" customWidth="true"/>
    <col min="8196" max="8196" width="11.875" style="175" customWidth="true"/>
    <col min="8197" max="8197" width="12.625" style="175" customWidth="true"/>
    <col min="8198" max="8198" width="18" style="175" customWidth="true"/>
    <col min="8199" max="8199" width="17.25" style="175" customWidth="true"/>
    <col min="8200" max="8200" width="10.75" style="175" customWidth="true"/>
    <col min="8201" max="8201" width="11.75" style="175" customWidth="true"/>
    <col min="8202" max="8202" width="7.875" style="175" customWidth="true"/>
    <col min="8203" max="8448" width="9" style="175"/>
    <col min="8449" max="8449" width="10.75" style="175" customWidth="true"/>
    <col min="8450" max="8450" width="14.75" style="175" customWidth="true"/>
    <col min="8451" max="8451" width="15.5" style="175" customWidth="true"/>
    <col min="8452" max="8452" width="11.875" style="175" customWidth="true"/>
    <col min="8453" max="8453" width="12.625" style="175" customWidth="true"/>
    <col min="8454" max="8454" width="18" style="175" customWidth="true"/>
    <col min="8455" max="8455" width="17.25" style="175" customWidth="true"/>
    <col min="8456" max="8456" width="10.75" style="175" customWidth="true"/>
    <col min="8457" max="8457" width="11.75" style="175" customWidth="true"/>
    <col min="8458" max="8458" width="7.875" style="175" customWidth="true"/>
    <col min="8459" max="8704" width="9" style="175"/>
    <col min="8705" max="8705" width="10.75" style="175" customWidth="true"/>
    <col min="8706" max="8706" width="14.75" style="175" customWidth="true"/>
    <col min="8707" max="8707" width="15.5" style="175" customWidth="true"/>
    <col min="8708" max="8708" width="11.875" style="175" customWidth="true"/>
    <col min="8709" max="8709" width="12.625" style="175" customWidth="true"/>
    <col min="8710" max="8710" width="18" style="175" customWidth="true"/>
    <col min="8711" max="8711" width="17.25" style="175" customWidth="true"/>
    <col min="8712" max="8712" width="10.75" style="175" customWidth="true"/>
    <col min="8713" max="8713" width="11.75" style="175" customWidth="true"/>
    <col min="8714" max="8714" width="7.875" style="175" customWidth="true"/>
    <col min="8715" max="8960" width="9" style="175"/>
    <col min="8961" max="8961" width="10.75" style="175" customWidth="true"/>
    <col min="8962" max="8962" width="14.75" style="175" customWidth="true"/>
    <col min="8963" max="8963" width="15.5" style="175" customWidth="true"/>
    <col min="8964" max="8964" width="11.875" style="175" customWidth="true"/>
    <col min="8965" max="8965" width="12.625" style="175" customWidth="true"/>
    <col min="8966" max="8966" width="18" style="175" customWidth="true"/>
    <col min="8967" max="8967" width="17.25" style="175" customWidth="true"/>
    <col min="8968" max="8968" width="10.75" style="175" customWidth="true"/>
    <col min="8969" max="8969" width="11.75" style="175" customWidth="true"/>
    <col min="8970" max="8970" width="7.875" style="175" customWidth="true"/>
    <col min="8971" max="9216" width="9" style="175"/>
    <col min="9217" max="9217" width="10.75" style="175" customWidth="true"/>
    <col min="9218" max="9218" width="14.75" style="175" customWidth="true"/>
    <col min="9219" max="9219" width="15.5" style="175" customWidth="true"/>
    <col min="9220" max="9220" width="11.875" style="175" customWidth="true"/>
    <col min="9221" max="9221" width="12.625" style="175" customWidth="true"/>
    <col min="9222" max="9222" width="18" style="175" customWidth="true"/>
    <col min="9223" max="9223" width="17.25" style="175" customWidth="true"/>
    <col min="9224" max="9224" width="10.75" style="175" customWidth="true"/>
    <col min="9225" max="9225" width="11.75" style="175" customWidth="true"/>
    <col min="9226" max="9226" width="7.875" style="175" customWidth="true"/>
    <col min="9227" max="9472" width="9" style="175"/>
    <col min="9473" max="9473" width="10.75" style="175" customWidth="true"/>
    <col min="9474" max="9474" width="14.75" style="175" customWidth="true"/>
    <col min="9475" max="9475" width="15.5" style="175" customWidth="true"/>
    <col min="9476" max="9476" width="11.875" style="175" customWidth="true"/>
    <col min="9477" max="9477" width="12.625" style="175" customWidth="true"/>
    <col min="9478" max="9478" width="18" style="175" customWidth="true"/>
    <col min="9479" max="9479" width="17.25" style="175" customWidth="true"/>
    <col min="9480" max="9480" width="10.75" style="175" customWidth="true"/>
    <col min="9481" max="9481" width="11.75" style="175" customWidth="true"/>
    <col min="9482" max="9482" width="7.875" style="175" customWidth="true"/>
    <col min="9483" max="9728" width="9" style="175"/>
    <col min="9729" max="9729" width="10.75" style="175" customWidth="true"/>
    <col min="9730" max="9730" width="14.75" style="175" customWidth="true"/>
    <col min="9731" max="9731" width="15.5" style="175" customWidth="true"/>
    <col min="9732" max="9732" width="11.875" style="175" customWidth="true"/>
    <col min="9733" max="9733" width="12.625" style="175" customWidth="true"/>
    <col min="9734" max="9734" width="18" style="175" customWidth="true"/>
    <col min="9735" max="9735" width="17.25" style="175" customWidth="true"/>
    <col min="9736" max="9736" width="10.75" style="175" customWidth="true"/>
    <col min="9737" max="9737" width="11.75" style="175" customWidth="true"/>
    <col min="9738" max="9738" width="7.875" style="175" customWidth="true"/>
    <col min="9739" max="9984" width="9" style="175"/>
    <col min="9985" max="9985" width="10.75" style="175" customWidth="true"/>
    <col min="9986" max="9986" width="14.75" style="175" customWidth="true"/>
    <col min="9987" max="9987" width="15.5" style="175" customWidth="true"/>
    <col min="9988" max="9988" width="11.875" style="175" customWidth="true"/>
    <col min="9989" max="9989" width="12.625" style="175" customWidth="true"/>
    <col min="9990" max="9990" width="18" style="175" customWidth="true"/>
    <col min="9991" max="9991" width="17.25" style="175" customWidth="true"/>
    <col min="9992" max="9992" width="10.75" style="175" customWidth="true"/>
    <col min="9993" max="9993" width="11.75" style="175" customWidth="true"/>
    <col min="9994" max="9994" width="7.875" style="175" customWidth="true"/>
    <col min="9995" max="10240" width="9" style="175"/>
    <col min="10241" max="10241" width="10.75" style="175" customWidth="true"/>
    <col min="10242" max="10242" width="14.75" style="175" customWidth="true"/>
    <col min="10243" max="10243" width="15.5" style="175" customWidth="true"/>
    <col min="10244" max="10244" width="11.875" style="175" customWidth="true"/>
    <col min="10245" max="10245" width="12.625" style="175" customWidth="true"/>
    <col min="10246" max="10246" width="18" style="175" customWidth="true"/>
    <col min="10247" max="10247" width="17.25" style="175" customWidth="true"/>
    <col min="10248" max="10248" width="10.75" style="175" customWidth="true"/>
    <col min="10249" max="10249" width="11.75" style="175" customWidth="true"/>
    <col min="10250" max="10250" width="7.875" style="175" customWidth="true"/>
    <col min="10251" max="10496" width="9" style="175"/>
    <col min="10497" max="10497" width="10.75" style="175" customWidth="true"/>
    <col min="10498" max="10498" width="14.75" style="175" customWidth="true"/>
    <col min="10499" max="10499" width="15.5" style="175" customWidth="true"/>
    <col min="10500" max="10500" width="11.875" style="175" customWidth="true"/>
    <col min="10501" max="10501" width="12.625" style="175" customWidth="true"/>
    <col min="10502" max="10502" width="18" style="175" customWidth="true"/>
    <col min="10503" max="10503" width="17.25" style="175" customWidth="true"/>
    <col min="10504" max="10504" width="10.75" style="175" customWidth="true"/>
    <col min="10505" max="10505" width="11.75" style="175" customWidth="true"/>
    <col min="10506" max="10506" width="7.875" style="175" customWidth="true"/>
    <col min="10507" max="10752" width="9" style="175"/>
    <col min="10753" max="10753" width="10.75" style="175" customWidth="true"/>
    <col min="10754" max="10754" width="14.75" style="175" customWidth="true"/>
    <col min="10755" max="10755" width="15.5" style="175" customWidth="true"/>
    <col min="10756" max="10756" width="11.875" style="175" customWidth="true"/>
    <col min="10757" max="10757" width="12.625" style="175" customWidth="true"/>
    <col min="10758" max="10758" width="18" style="175" customWidth="true"/>
    <col min="10759" max="10759" width="17.25" style="175" customWidth="true"/>
    <col min="10760" max="10760" width="10.75" style="175" customWidth="true"/>
    <col min="10761" max="10761" width="11.75" style="175" customWidth="true"/>
    <col min="10762" max="10762" width="7.875" style="175" customWidth="true"/>
    <col min="10763" max="11008" width="9" style="175"/>
    <col min="11009" max="11009" width="10.75" style="175" customWidth="true"/>
    <col min="11010" max="11010" width="14.75" style="175" customWidth="true"/>
    <col min="11011" max="11011" width="15.5" style="175" customWidth="true"/>
    <col min="11012" max="11012" width="11.875" style="175" customWidth="true"/>
    <col min="11013" max="11013" width="12.625" style="175" customWidth="true"/>
    <col min="11014" max="11014" width="18" style="175" customWidth="true"/>
    <col min="11015" max="11015" width="17.25" style="175" customWidth="true"/>
    <col min="11016" max="11016" width="10.75" style="175" customWidth="true"/>
    <col min="11017" max="11017" width="11.75" style="175" customWidth="true"/>
    <col min="11018" max="11018" width="7.875" style="175" customWidth="true"/>
    <col min="11019" max="11264" width="9" style="175"/>
    <col min="11265" max="11265" width="10.75" style="175" customWidth="true"/>
    <col min="11266" max="11266" width="14.75" style="175" customWidth="true"/>
    <col min="11267" max="11267" width="15.5" style="175" customWidth="true"/>
    <col min="11268" max="11268" width="11.875" style="175" customWidth="true"/>
    <col min="11269" max="11269" width="12.625" style="175" customWidth="true"/>
    <col min="11270" max="11270" width="18" style="175" customWidth="true"/>
    <col min="11271" max="11271" width="17.25" style="175" customWidth="true"/>
    <col min="11272" max="11272" width="10.75" style="175" customWidth="true"/>
    <col min="11273" max="11273" width="11.75" style="175" customWidth="true"/>
    <col min="11274" max="11274" width="7.875" style="175" customWidth="true"/>
    <col min="11275" max="11520" width="9" style="175"/>
    <col min="11521" max="11521" width="10.75" style="175" customWidth="true"/>
    <col min="11522" max="11522" width="14.75" style="175" customWidth="true"/>
    <col min="11523" max="11523" width="15.5" style="175" customWidth="true"/>
    <col min="11524" max="11524" width="11.875" style="175" customWidth="true"/>
    <col min="11525" max="11525" width="12.625" style="175" customWidth="true"/>
    <col min="11526" max="11526" width="18" style="175" customWidth="true"/>
    <col min="11527" max="11527" width="17.25" style="175" customWidth="true"/>
    <col min="11528" max="11528" width="10.75" style="175" customWidth="true"/>
    <col min="11529" max="11529" width="11.75" style="175" customWidth="true"/>
    <col min="11530" max="11530" width="7.875" style="175" customWidth="true"/>
    <col min="11531" max="11776" width="9" style="175"/>
    <col min="11777" max="11777" width="10.75" style="175" customWidth="true"/>
    <col min="11778" max="11778" width="14.75" style="175" customWidth="true"/>
    <col min="11779" max="11779" width="15.5" style="175" customWidth="true"/>
    <col min="11780" max="11780" width="11.875" style="175" customWidth="true"/>
    <col min="11781" max="11781" width="12.625" style="175" customWidth="true"/>
    <col min="11782" max="11782" width="18" style="175" customWidth="true"/>
    <col min="11783" max="11783" width="17.25" style="175" customWidth="true"/>
    <col min="11784" max="11784" width="10.75" style="175" customWidth="true"/>
    <col min="11785" max="11785" width="11.75" style="175" customWidth="true"/>
    <col min="11786" max="11786" width="7.875" style="175" customWidth="true"/>
    <col min="11787" max="12032" width="9" style="175"/>
    <col min="12033" max="12033" width="10.75" style="175" customWidth="true"/>
    <col min="12034" max="12034" width="14.75" style="175" customWidth="true"/>
    <col min="12035" max="12035" width="15.5" style="175" customWidth="true"/>
    <col min="12036" max="12036" width="11.875" style="175" customWidth="true"/>
    <col min="12037" max="12037" width="12.625" style="175" customWidth="true"/>
    <col min="12038" max="12038" width="18" style="175" customWidth="true"/>
    <col min="12039" max="12039" width="17.25" style="175" customWidth="true"/>
    <col min="12040" max="12040" width="10.75" style="175" customWidth="true"/>
    <col min="12041" max="12041" width="11.75" style="175" customWidth="true"/>
    <col min="12042" max="12042" width="7.875" style="175" customWidth="true"/>
    <col min="12043" max="12288" width="9" style="175"/>
    <col min="12289" max="12289" width="10.75" style="175" customWidth="true"/>
    <col min="12290" max="12290" width="14.75" style="175" customWidth="true"/>
    <col min="12291" max="12291" width="15.5" style="175" customWidth="true"/>
    <col min="12292" max="12292" width="11.875" style="175" customWidth="true"/>
    <col min="12293" max="12293" width="12.625" style="175" customWidth="true"/>
    <col min="12294" max="12294" width="18" style="175" customWidth="true"/>
    <col min="12295" max="12295" width="17.25" style="175" customWidth="true"/>
    <col min="12296" max="12296" width="10.75" style="175" customWidth="true"/>
    <col min="12297" max="12297" width="11.75" style="175" customWidth="true"/>
    <col min="12298" max="12298" width="7.875" style="175" customWidth="true"/>
    <col min="12299" max="12544" width="9" style="175"/>
    <col min="12545" max="12545" width="10.75" style="175" customWidth="true"/>
    <col min="12546" max="12546" width="14.75" style="175" customWidth="true"/>
    <col min="12547" max="12547" width="15.5" style="175" customWidth="true"/>
    <col min="12548" max="12548" width="11.875" style="175" customWidth="true"/>
    <col min="12549" max="12549" width="12.625" style="175" customWidth="true"/>
    <col min="12550" max="12550" width="18" style="175" customWidth="true"/>
    <col min="12551" max="12551" width="17.25" style="175" customWidth="true"/>
    <col min="12552" max="12552" width="10.75" style="175" customWidth="true"/>
    <col min="12553" max="12553" width="11.75" style="175" customWidth="true"/>
    <col min="12554" max="12554" width="7.875" style="175" customWidth="true"/>
    <col min="12555" max="12800" width="9" style="175"/>
    <col min="12801" max="12801" width="10.75" style="175" customWidth="true"/>
    <col min="12802" max="12802" width="14.75" style="175" customWidth="true"/>
    <col min="12803" max="12803" width="15.5" style="175" customWidth="true"/>
    <col min="12804" max="12804" width="11.875" style="175" customWidth="true"/>
    <col min="12805" max="12805" width="12.625" style="175" customWidth="true"/>
    <col min="12806" max="12806" width="18" style="175" customWidth="true"/>
    <col min="12807" max="12807" width="17.25" style="175" customWidth="true"/>
    <col min="12808" max="12808" width="10.75" style="175" customWidth="true"/>
    <col min="12809" max="12809" width="11.75" style="175" customWidth="true"/>
    <col min="12810" max="12810" width="7.875" style="175" customWidth="true"/>
    <col min="12811" max="13056" width="9" style="175"/>
    <col min="13057" max="13057" width="10.75" style="175" customWidth="true"/>
    <col min="13058" max="13058" width="14.75" style="175" customWidth="true"/>
    <col min="13059" max="13059" width="15.5" style="175" customWidth="true"/>
    <col min="13060" max="13060" width="11.875" style="175" customWidth="true"/>
    <col min="13061" max="13061" width="12.625" style="175" customWidth="true"/>
    <col min="13062" max="13062" width="18" style="175" customWidth="true"/>
    <col min="13063" max="13063" width="17.25" style="175" customWidth="true"/>
    <col min="13064" max="13064" width="10.75" style="175" customWidth="true"/>
    <col min="13065" max="13065" width="11.75" style="175" customWidth="true"/>
    <col min="13066" max="13066" width="7.875" style="175" customWidth="true"/>
    <col min="13067" max="13312" width="9" style="175"/>
    <col min="13313" max="13313" width="10.75" style="175" customWidth="true"/>
    <col min="13314" max="13314" width="14.75" style="175" customWidth="true"/>
    <col min="13315" max="13315" width="15.5" style="175" customWidth="true"/>
    <col min="13316" max="13316" width="11.875" style="175" customWidth="true"/>
    <col min="13317" max="13317" width="12.625" style="175" customWidth="true"/>
    <col min="13318" max="13318" width="18" style="175" customWidth="true"/>
    <col min="13319" max="13319" width="17.25" style="175" customWidth="true"/>
    <col min="13320" max="13320" width="10.75" style="175" customWidth="true"/>
    <col min="13321" max="13321" width="11.75" style="175" customWidth="true"/>
    <col min="13322" max="13322" width="7.875" style="175" customWidth="true"/>
    <col min="13323" max="13568" width="9" style="175"/>
    <col min="13569" max="13569" width="10.75" style="175" customWidth="true"/>
    <col min="13570" max="13570" width="14.75" style="175" customWidth="true"/>
    <col min="13571" max="13571" width="15.5" style="175" customWidth="true"/>
    <col min="13572" max="13572" width="11.875" style="175" customWidth="true"/>
    <col min="13573" max="13573" width="12.625" style="175" customWidth="true"/>
    <col min="13574" max="13574" width="18" style="175" customWidth="true"/>
    <col min="13575" max="13575" width="17.25" style="175" customWidth="true"/>
    <col min="13576" max="13576" width="10.75" style="175" customWidth="true"/>
    <col min="13577" max="13577" width="11.75" style="175" customWidth="true"/>
    <col min="13578" max="13578" width="7.875" style="175" customWidth="true"/>
    <col min="13579" max="13824" width="9" style="175"/>
    <col min="13825" max="13825" width="10.75" style="175" customWidth="true"/>
    <col min="13826" max="13826" width="14.75" style="175" customWidth="true"/>
    <col min="13827" max="13827" width="15.5" style="175" customWidth="true"/>
    <col min="13828" max="13828" width="11.875" style="175" customWidth="true"/>
    <col min="13829" max="13829" width="12.625" style="175" customWidth="true"/>
    <col min="13830" max="13830" width="18" style="175" customWidth="true"/>
    <col min="13831" max="13831" width="17.25" style="175" customWidth="true"/>
    <col min="13832" max="13832" width="10.75" style="175" customWidth="true"/>
    <col min="13833" max="13833" width="11.75" style="175" customWidth="true"/>
    <col min="13834" max="13834" width="7.875" style="175" customWidth="true"/>
    <col min="13835" max="14080" width="9" style="175"/>
    <col min="14081" max="14081" width="10.75" style="175" customWidth="true"/>
    <col min="14082" max="14082" width="14.75" style="175" customWidth="true"/>
    <col min="14083" max="14083" width="15.5" style="175" customWidth="true"/>
    <col min="14084" max="14084" width="11.875" style="175" customWidth="true"/>
    <col min="14085" max="14085" width="12.625" style="175" customWidth="true"/>
    <col min="14086" max="14086" width="18" style="175" customWidth="true"/>
    <col min="14087" max="14087" width="17.25" style="175" customWidth="true"/>
    <col min="14088" max="14088" width="10.75" style="175" customWidth="true"/>
    <col min="14089" max="14089" width="11.75" style="175" customWidth="true"/>
    <col min="14090" max="14090" width="7.875" style="175" customWidth="true"/>
    <col min="14091" max="14336" width="9" style="175"/>
    <col min="14337" max="14337" width="10.75" style="175" customWidth="true"/>
    <col min="14338" max="14338" width="14.75" style="175" customWidth="true"/>
    <col min="14339" max="14339" width="15.5" style="175" customWidth="true"/>
    <col min="14340" max="14340" width="11.875" style="175" customWidth="true"/>
    <col min="14341" max="14341" width="12.625" style="175" customWidth="true"/>
    <col min="14342" max="14342" width="18" style="175" customWidth="true"/>
    <col min="14343" max="14343" width="17.25" style="175" customWidth="true"/>
    <col min="14344" max="14344" width="10.75" style="175" customWidth="true"/>
    <col min="14345" max="14345" width="11.75" style="175" customWidth="true"/>
    <col min="14346" max="14346" width="7.875" style="175" customWidth="true"/>
    <col min="14347" max="14592" width="9" style="175"/>
    <col min="14593" max="14593" width="10.75" style="175" customWidth="true"/>
    <col min="14594" max="14594" width="14.75" style="175" customWidth="true"/>
    <col min="14595" max="14595" width="15.5" style="175" customWidth="true"/>
    <col min="14596" max="14596" width="11.875" style="175" customWidth="true"/>
    <col min="14597" max="14597" width="12.625" style="175" customWidth="true"/>
    <col min="14598" max="14598" width="18" style="175" customWidth="true"/>
    <col min="14599" max="14599" width="17.25" style="175" customWidth="true"/>
    <col min="14600" max="14600" width="10.75" style="175" customWidth="true"/>
    <col min="14601" max="14601" width="11.75" style="175" customWidth="true"/>
    <col min="14602" max="14602" width="7.875" style="175" customWidth="true"/>
    <col min="14603" max="14848" width="9" style="175"/>
    <col min="14849" max="14849" width="10.75" style="175" customWidth="true"/>
    <col min="14850" max="14850" width="14.75" style="175" customWidth="true"/>
    <col min="14851" max="14851" width="15.5" style="175" customWidth="true"/>
    <col min="14852" max="14852" width="11.875" style="175" customWidth="true"/>
    <col min="14853" max="14853" width="12.625" style="175" customWidth="true"/>
    <col min="14854" max="14854" width="18" style="175" customWidth="true"/>
    <col min="14855" max="14855" width="17.25" style="175" customWidth="true"/>
    <col min="14856" max="14856" width="10.75" style="175" customWidth="true"/>
    <col min="14857" max="14857" width="11.75" style="175" customWidth="true"/>
    <col min="14858" max="14858" width="7.875" style="175" customWidth="true"/>
    <col min="14859" max="15104" width="9" style="175"/>
    <col min="15105" max="15105" width="10.75" style="175" customWidth="true"/>
    <col min="15106" max="15106" width="14.75" style="175" customWidth="true"/>
    <col min="15107" max="15107" width="15.5" style="175" customWidth="true"/>
    <col min="15108" max="15108" width="11.875" style="175" customWidth="true"/>
    <col min="15109" max="15109" width="12.625" style="175" customWidth="true"/>
    <col min="15110" max="15110" width="18" style="175" customWidth="true"/>
    <col min="15111" max="15111" width="17.25" style="175" customWidth="true"/>
    <col min="15112" max="15112" width="10.75" style="175" customWidth="true"/>
    <col min="15113" max="15113" width="11.75" style="175" customWidth="true"/>
    <col min="15114" max="15114" width="7.875" style="175" customWidth="true"/>
    <col min="15115" max="15360" width="9" style="175"/>
    <col min="15361" max="15361" width="10.75" style="175" customWidth="true"/>
    <col min="15362" max="15362" width="14.75" style="175" customWidth="true"/>
    <col min="15363" max="15363" width="15.5" style="175" customWidth="true"/>
    <col min="15364" max="15364" width="11.875" style="175" customWidth="true"/>
    <col min="15365" max="15365" width="12.625" style="175" customWidth="true"/>
    <col min="15366" max="15366" width="18" style="175" customWidth="true"/>
    <col min="15367" max="15367" width="17.25" style="175" customWidth="true"/>
    <col min="15368" max="15368" width="10.75" style="175" customWidth="true"/>
    <col min="15369" max="15369" width="11.75" style="175" customWidth="true"/>
    <col min="15370" max="15370" width="7.875" style="175" customWidth="true"/>
    <col min="15371" max="15616" width="9" style="175"/>
    <col min="15617" max="15617" width="10.75" style="175" customWidth="true"/>
    <col min="15618" max="15618" width="14.75" style="175" customWidth="true"/>
    <col min="15619" max="15619" width="15.5" style="175" customWidth="true"/>
    <col min="15620" max="15620" width="11.875" style="175" customWidth="true"/>
    <col min="15621" max="15621" width="12.625" style="175" customWidth="true"/>
    <col min="15622" max="15622" width="18" style="175" customWidth="true"/>
    <col min="15623" max="15623" width="17.25" style="175" customWidth="true"/>
    <col min="15624" max="15624" width="10.75" style="175" customWidth="true"/>
    <col min="15625" max="15625" width="11.75" style="175" customWidth="true"/>
    <col min="15626" max="15626" width="7.875" style="175" customWidth="true"/>
    <col min="15627" max="15872" width="9" style="175"/>
    <col min="15873" max="15873" width="10.75" style="175" customWidth="true"/>
    <col min="15874" max="15874" width="14.75" style="175" customWidth="true"/>
    <col min="15875" max="15875" width="15.5" style="175" customWidth="true"/>
    <col min="15876" max="15876" width="11.875" style="175" customWidth="true"/>
    <col min="15877" max="15877" width="12.625" style="175" customWidth="true"/>
    <col min="15878" max="15878" width="18" style="175" customWidth="true"/>
    <col min="15879" max="15879" width="17.25" style="175" customWidth="true"/>
    <col min="15880" max="15880" width="10.75" style="175" customWidth="true"/>
    <col min="15881" max="15881" width="11.75" style="175" customWidth="true"/>
    <col min="15882" max="15882" width="7.875" style="175" customWidth="true"/>
    <col min="15883" max="16128" width="9" style="175"/>
    <col min="16129" max="16129" width="10.75" style="175" customWidth="true"/>
    <col min="16130" max="16130" width="14.75" style="175" customWidth="true"/>
    <col min="16131" max="16131" width="15.5" style="175" customWidth="true"/>
    <col min="16132" max="16132" width="11.875" style="175" customWidth="true"/>
    <col min="16133" max="16133" width="12.625" style="175" customWidth="true"/>
    <col min="16134" max="16134" width="18" style="175" customWidth="true"/>
    <col min="16135" max="16135" width="17.25" style="175" customWidth="true"/>
    <col min="16136" max="16136" width="10.75" style="175" customWidth="true"/>
    <col min="16137" max="16137" width="11.75" style="175" customWidth="true"/>
    <col min="16138" max="16138" width="7.875" style="175" customWidth="true"/>
    <col min="16139" max="16384" width="9" style="175"/>
  </cols>
  <sheetData>
    <row r="1" s="174" customFormat="true" ht="14" customHeight="true" spans="1:6">
      <c r="A1" s="2" t="s">
        <v>134</v>
      </c>
      <c r="B1" s="2"/>
      <c r="C1" s="2"/>
      <c r="D1" s="2"/>
      <c r="E1" s="2"/>
      <c r="F1" s="2"/>
    </row>
    <row r="2" s="174" customFormat="true" ht="24" customHeight="true" spans="1:9">
      <c r="A2" s="176" t="s">
        <v>1</v>
      </c>
      <c r="B2" s="176"/>
      <c r="C2" s="176"/>
      <c r="D2" s="176"/>
      <c r="E2" s="176"/>
      <c r="F2" s="176"/>
      <c r="G2" s="210"/>
      <c r="H2" s="210"/>
      <c r="I2" s="210"/>
    </row>
    <row r="3" s="174" customFormat="true" spans="1:9">
      <c r="A3" s="177" t="s">
        <v>2</v>
      </c>
      <c r="B3" s="177"/>
      <c r="C3" s="178"/>
      <c r="D3" s="178"/>
      <c r="E3" s="178"/>
      <c r="F3" s="211" t="s">
        <v>3</v>
      </c>
      <c r="G3" s="210"/>
      <c r="H3" s="210"/>
      <c r="I3" s="210"/>
    </row>
    <row r="4" ht="20.25" customHeight="true" spans="1:6">
      <c r="A4" s="179" t="s">
        <v>4</v>
      </c>
      <c r="B4" s="179"/>
      <c r="C4" s="180" t="s">
        <v>135</v>
      </c>
      <c r="D4" s="180"/>
      <c r="E4" s="180"/>
      <c r="F4" s="180"/>
    </row>
    <row r="5" ht="63" customHeight="true" spans="1:6">
      <c r="A5" s="181" t="s">
        <v>6</v>
      </c>
      <c r="B5" s="181"/>
      <c r="C5" s="182" t="s">
        <v>7</v>
      </c>
      <c r="D5" s="181" t="s">
        <v>8</v>
      </c>
      <c r="E5" s="181"/>
      <c r="F5" s="182" t="s">
        <v>136</v>
      </c>
    </row>
    <row r="6" ht="18" customHeight="true" spans="1:6">
      <c r="A6" s="183" t="s">
        <v>10</v>
      </c>
      <c r="B6" s="183"/>
      <c r="C6" s="184" t="s">
        <v>11</v>
      </c>
      <c r="D6" s="183" t="s">
        <v>12</v>
      </c>
      <c r="E6" s="183"/>
      <c r="F6" s="182" t="s">
        <v>137</v>
      </c>
    </row>
    <row r="7" ht="18" customHeight="true" spans="1:6">
      <c r="A7" s="185" t="s">
        <v>14</v>
      </c>
      <c r="B7" s="186"/>
      <c r="C7" s="187">
        <v>49730</v>
      </c>
      <c r="D7" s="188" t="s">
        <v>15</v>
      </c>
      <c r="E7" s="188"/>
      <c r="F7" s="212" t="s">
        <v>16</v>
      </c>
    </row>
    <row r="8" ht="18" customHeight="true" spans="1:6">
      <c r="A8" s="183" t="s">
        <v>17</v>
      </c>
      <c r="B8" s="183" t="s">
        <v>18</v>
      </c>
      <c r="C8" s="187">
        <v>2557</v>
      </c>
      <c r="D8" s="188" t="s">
        <v>19</v>
      </c>
      <c r="E8" s="188" t="s">
        <v>18</v>
      </c>
      <c r="F8" s="187">
        <f>SUM(F9:F11)</f>
        <v>47173</v>
      </c>
    </row>
    <row r="9" ht="28.5" spans="1:6">
      <c r="A9" s="183"/>
      <c r="B9" s="183" t="s">
        <v>20</v>
      </c>
      <c r="C9" s="187">
        <v>2557</v>
      </c>
      <c r="D9" s="188"/>
      <c r="E9" s="188" t="s">
        <v>21</v>
      </c>
      <c r="F9" s="187">
        <v>26730</v>
      </c>
    </row>
    <row r="10" ht="18" customHeight="true" spans="1:6">
      <c r="A10" s="183"/>
      <c r="B10" s="183" t="s">
        <v>22</v>
      </c>
      <c r="C10" s="187"/>
      <c r="D10" s="188"/>
      <c r="E10" s="188"/>
      <c r="F10" s="213"/>
    </row>
    <row r="11" ht="18" customHeight="true" spans="1:6">
      <c r="A11" s="183"/>
      <c r="B11" s="183" t="s">
        <v>23</v>
      </c>
      <c r="C11" s="189"/>
      <c r="D11" s="188"/>
      <c r="E11" s="188" t="s">
        <v>24</v>
      </c>
      <c r="F11" s="187">
        <v>20443</v>
      </c>
    </row>
    <row r="12" ht="93" customHeight="true" spans="1:6">
      <c r="A12" s="183" t="s">
        <v>25</v>
      </c>
      <c r="B12" s="190" t="s">
        <v>138</v>
      </c>
      <c r="C12" s="190"/>
      <c r="D12" s="190"/>
      <c r="E12" s="190"/>
      <c r="F12" s="190"/>
    </row>
    <row r="13" ht="18" customHeight="true" spans="1:6">
      <c r="A13" s="183" t="s">
        <v>27</v>
      </c>
      <c r="B13" s="183" t="s">
        <v>28</v>
      </c>
      <c r="C13" s="183" t="s">
        <v>29</v>
      </c>
      <c r="D13" s="183"/>
      <c r="E13" s="183"/>
      <c r="F13" s="183" t="s">
        <v>30</v>
      </c>
    </row>
    <row r="14" spans="1:6">
      <c r="A14" s="191" t="s">
        <v>31</v>
      </c>
      <c r="B14" s="191" t="s">
        <v>32</v>
      </c>
      <c r="C14" s="192" t="s">
        <v>119</v>
      </c>
      <c r="D14" s="193"/>
      <c r="E14" s="197"/>
      <c r="F14" s="214" t="s">
        <v>139</v>
      </c>
    </row>
    <row r="15" ht="28.5" spans="1:6">
      <c r="A15" s="194"/>
      <c r="B15" s="194"/>
      <c r="C15" s="192" t="s">
        <v>121</v>
      </c>
      <c r="D15" s="193"/>
      <c r="E15" s="197"/>
      <c r="F15" s="214" t="s">
        <v>140</v>
      </c>
    </row>
    <row r="16" spans="1:6">
      <c r="A16" s="195"/>
      <c r="B16" s="196" t="s">
        <v>40</v>
      </c>
      <c r="C16" s="197" t="s">
        <v>123</v>
      </c>
      <c r="D16" s="198"/>
      <c r="E16" s="198"/>
      <c r="F16" s="214" t="s">
        <v>124</v>
      </c>
    </row>
    <row r="17" spans="1:6">
      <c r="A17" s="195"/>
      <c r="B17" s="196"/>
      <c r="C17" s="197" t="s">
        <v>125</v>
      </c>
      <c r="D17" s="198"/>
      <c r="E17" s="198"/>
      <c r="F17" s="214" t="s">
        <v>124</v>
      </c>
    </row>
    <row r="18" spans="1:6">
      <c r="A18" s="195"/>
      <c r="B18" s="196" t="s">
        <v>42</v>
      </c>
      <c r="C18" s="197" t="s">
        <v>126</v>
      </c>
      <c r="D18" s="198"/>
      <c r="E18" s="198"/>
      <c r="F18" s="197" t="s">
        <v>127</v>
      </c>
    </row>
    <row r="19" spans="1:6">
      <c r="A19" s="195"/>
      <c r="B19" s="196"/>
      <c r="C19" s="197" t="s">
        <v>128</v>
      </c>
      <c r="D19" s="198"/>
      <c r="E19" s="198"/>
      <c r="F19" s="197" t="s">
        <v>34</v>
      </c>
    </row>
    <row r="20" ht="171" spans="1:6">
      <c r="A20" s="195"/>
      <c r="B20" s="196" t="s">
        <v>45</v>
      </c>
      <c r="C20" s="199" t="s">
        <v>141</v>
      </c>
      <c r="D20" s="200"/>
      <c r="E20" s="200"/>
      <c r="F20" s="215" t="s">
        <v>142</v>
      </c>
    </row>
    <row r="21" spans="1:6">
      <c r="A21" s="201" t="s">
        <v>50</v>
      </c>
      <c r="B21" s="191" t="s">
        <v>52</v>
      </c>
      <c r="C21" s="192" t="s">
        <v>131</v>
      </c>
      <c r="D21" s="193"/>
      <c r="E21" s="197"/>
      <c r="F21" s="145" t="s">
        <v>54</v>
      </c>
    </row>
    <row r="22" spans="1:6">
      <c r="A22" s="195"/>
      <c r="B22" s="191" t="s">
        <v>56</v>
      </c>
      <c r="C22" s="202" t="s">
        <v>143</v>
      </c>
      <c r="D22" s="203"/>
      <c r="E22" s="203"/>
      <c r="F22" s="145" t="s">
        <v>58</v>
      </c>
    </row>
    <row r="23" spans="1:6">
      <c r="A23" s="204" t="s">
        <v>61</v>
      </c>
      <c r="B23" s="204" t="s">
        <v>62</v>
      </c>
      <c r="C23" s="205" t="s">
        <v>144</v>
      </c>
      <c r="D23" s="206"/>
      <c r="E23" s="206"/>
      <c r="F23" s="214" t="s">
        <v>64</v>
      </c>
    </row>
    <row r="24" spans="1:6">
      <c r="A24" s="207"/>
      <c r="B24" s="207"/>
      <c r="C24" s="208" t="s">
        <v>65</v>
      </c>
      <c r="D24" s="209"/>
      <c r="E24" s="209"/>
      <c r="F24" s="216" t="s">
        <v>64</v>
      </c>
    </row>
  </sheetData>
  <mergeCells count="35">
    <mergeCell ref="A1:F1"/>
    <mergeCell ref="A2:F2"/>
    <mergeCell ref="A3:B3"/>
    <mergeCell ref="A4:B4"/>
    <mergeCell ref="C4:F4"/>
    <mergeCell ref="A5:B5"/>
    <mergeCell ref="D5:E5"/>
    <mergeCell ref="A6:B6"/>
    <mergeCell ref="D6:E6"/>
    <mergeCell ref="A7:B7"/>
    <mergeCell ref="D7:E7"/>
    <mergeCell ref="B12:F12"/>
    <mergeCell ref="C13:E13"/>
    <mergeCell ref="C14:E14"/>
    <mergeCell ref="C15:E15"/>
    <mergeCell ref="C16:E16"/>
    <mergeCell ref="C17:E17"/>
    <mergeCell ref="C18:E18"/>
    <mergeCell ref="C19:E19"/>
    <mergeCell ref="C20:E20"/>
    <mergeCell ref="C21:E21"/>
    <mergeCell ref="C22:E22"/>
    <mergeCell ref="C23:E23"/>
    <mergeCell ref="C24:E24"/>
    <mergeCell ref="A8:A11"/>
    <mergeCell ref="A14:A20"/>
    <mergeCell ref="A21:A22"/>
    <mergeCell ref="A23:A24"/>
    <mergeCell ref="B14:B15"/>
    <mergeCell ref="B16:B17"/>
    <mergeCell ref="B18:B19"/>
    <mergeCell ref="B23:B24"/>
    <mergeCell ref="D8:D11"/>
    <mergeCell ref="E9:E10"/>
    <mergeCell ref="F9:F10"/>
  </mergeCells>
  <printOptions horizontalCentered="true"/>
  <pageMargins left="0.85" right="0.85" top="1" bottom="1" header="0.5" footer="0.5"/>
  <pageSetup paperSize="9"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5"/>
  <sheetViews>
    <sheetView showZeros="0" workbookViewId="0">
      <selection activeCell="B41" sqref="B41:B50"/>
    </sheetView>
  </sheetViews>
  <sheetFormatPr defaultColWidth="8.01666666666667" defaultRowHeight="14.25"/>
  <cols>
    <col min="1" max="1" width="10.625" style="35" customWidth="true"/>
    <col min="2" max="2" width="13.625" style="35" customWidth="true"/>
    <col min="3" max="3" width="15.25" style="35" customWidth="true"/>
    <col min="4" max="4" width="11.9583333333333" style="35" customWidth="true"/>
    <col min="5" max="5" width="10.625" style="35" customWidth="true"/>
    <col min="6" max="6" width="18.0833333333333" style="156" customWidth="true"/>
    <col min="7" max="7" width="17.2083333333333" style="35" customWidth="true"/>
    <col min="8" max="8" width="10.7916666666667" style="35" customWidth="true"/>
    <col min="9" max="9" width="11.6666666666667" style="35" customWidth="true"/>
    <col min="10" max="10" width="7.875" style="35" customWidth="true"/>
    <col min="11" max="16384" width="8.01666666666667" style="35"/>
  </cols>
  <sheetData>
    <row r="1" s="35" customFormat="true" ht="16.5" customHeight="true" spans="1:6">
      <c r="A1" s="2" t="s">
        <v>145</v>
      </c>
      <c r="B1" s="2"/>
      <c r="C1" s="2"/>
      <c r="D1" s="2"/>
      <c r="E1" s="2"/>
      <c r="F1" s="2"/>
    </row>
    <row r="2" s="35" customFormat="true" ht="36" customHeight="true" spans="1:9">
      <c r="A2" s="3" t="s">
        <v>1</v>
      </c>
      <c r="B2" s="3"/>
      <c r="C2" s="3"/>
      <c r="D2" s="3"/>
      <c r="E2" s="3"/>
      <c r="F2" s="3"/>
      <c r="G2" s="95"/>
      <c r="H2" s="95"/>
      <c r="I2" s="95"/>
    </row>
    <row r="3" s="35" customFormat="true" ht="19" customHeight="true" spans="1:9">
      <c r="A3" s="4" t="s">
        <v>146</v>
      </c>
      <c r="B3" s="4"/>
      <c r="C3" s="86"/>
      <c r="D3" s="86"/>
      <c r="E3" s="86"/>
      <c r="F3" s="165" t="s">
        <v>3</v>
      </c>
      <c r="G3" s="95"/>
      <c r="H3" s="95"/>
      <c r="I3" s="95"/>
    </row>
    <row r="4" s="35" customFormat="true" ht="21" customHeight="true" spans="1:6">
      <c r="A4" s="5" t="s">
        <v>4</v>
      </c>
      <c r="B4" s="5"/>
      <c r="C4" s="6" t="s">
        <v>147</v>
      </c>
      <c r="D4" s="6"/>
      <c r="E4" s="6"/>
      <c r="F4" s="6"/>
    </row>
    <row r="5" s="35" customFormat="true" ht="21" customHeight="true" spans="1:6">
      <c r="A5" s="7" t="s">
        <v>6</v>
      </c>
      <c r="B5" s="7"/>
      <c r="C5" s="157" t="s">
        <v>148</v>
      </c>
      <c r="D5" s="7" t="s">
        <v>8</v>
      </c>
      <c r="E5" s="7"/>
      <c r="F5" s="157" t="s">
        <v>148</v>
      </c>
    </row>
    <row r="6" s="35" customFormat="true" ht="21" customHeight="true" spans="1:6">
      <c r="A6" s="9" t="s">
        <v>10</v>
      </c>
      <c r="B6" s="9"/>
      <c r="C6" s="8" t="s">
        <v>149</v>
      </c>
      <c r="D6" s="9" t="s">
        <v>12</v>
      </c>
      <c r="E6" s="9"/>
      <c r="F6" s="8" t="s">
        <v>150</v>
      </c>
    </row>
    <row r="7" s="35" customFormat="true" ht="21" customHeight="true" spans="1:6">
      <c r="A7" s="11" t="s">
        <v>14</v>
      </c>
      <c r="B7" s="12"/>
      <c r="C7" s="8">
        <v>10000</v>
      </c>
      <c r="D7" s="9" t="s">
        <v>15</v>
      </c>
      <c r="E7" s="9"/>
      <c r="F7" s="8" t="s">
        <v>16</v>
      </c>
    </row>
    <row r="8" s="35" customFormat="true" ht="21" customHeight="true" spans="1:6">
      <c r="A8" s="9" t="s">
        <v>17</v>
      </c>
      <c r="B8" s="9" t="s">
        <v>18</v>
      </c>
      <c r="C8" s="8">
        <v>10000</v>
      </c>
      <c r="D8" s="9" t="s">
        <v>19</v>
      </c>
      <c r="E8" s="9" t="s">
        <v>18</v>
      </c>
      <c r="F8" s="166"/>
    </row>
    <row r="9" s="35" customFormat="true" ht="30" customHeight="true" spans="1:6">
      <c r="A9" s="9"/>
      <c r="B9" s="9" t="s">
        <v>20</v>
      </c>
      <c r="C9" s="8">
        <v>10000</v>
      </c>
      <c r="D9" s="9"/>
      <c r="E9" s="9" t="s">
        <v>21</v>
      </c>
      <c r="F9" s="167"/>
    </row>
    <row r="10" s="35" customFormat="true" ht="20" customHeight="true" spans="1:6">
      <c r="A10" s="9"/>
      <c r="B10" s="9" t="s">
        <v>22</v>
      </c>
      <c r="C10" s="87"/>
      <c r="D10" s="9"/>
      <c r="E10" s="9"/>
      <c r="F10" s="167"/>
    </row>
    <row r="11" s="35" customFormat="true" ht="30" customHeight="true" spans="1:6">
      <c r="A11" s="9"/>
      <c r="B11" s="9" t="s">
        <v>23</v>
      </c>
      <c r="C11" s="86"/>
      <c r="D11" s="9"/>
      <c r="E11" s="9" t="s">
        <v>24</v>
      </c>
      <c r="F11" s="167"/>
    </row>
    <row r="12" s="35" customFormat="true" ht="153" customHeight="true" spans="1:6">
      <c r="A12" s="9" t="s">
        <v>25</v>
      </c>
      <c r="B12" s="88" t="s">
        <v>151</v>
      </c>
      <c r="C12" s="88"/>
      <c r="D12" s="88"/>
      <c r="E12" s="88"/>
      <c r="F12" s="88"/>
    </row>
    <row r="13" s="35" customFormat="true" ht="22" customHeight="true" spans="1:6">
      <c r="A13" s="158" t="s">
        <v>27</v>
      </c>
      <c r="B13" s="158" t="s">
        <v>28</v>
      </c>
      <c r="C13" s="158" t="s">
        <v>29</v>
      </c>
      <c r="D13" s="158"/>
      <c r="E13" s="158"/>
      <c r="F13" s="168" t="s">
        <v>30</v>
      </c>
    </row>
    <row r="14" s="35" customFormat="true" ht="31" customHeight="true" spans="1:6">
      <c r="A14" s="29" t="s">
        <v>31</v>
      </c>
      <c r="B14" s="29" t="s">
        <v>32</v>
      </c>
      <c r="C14" s="159" t="s">
        <v>152</v>
      </c>
      <c r="D14" s="159"/>
      <c r="E14" s="159"/>
      <c r="F14" s="169" t="s">
        <v>153</v>
      </c>
    </row>
    <row r="15" s="35" customFormat="true" ht="31" customHeight="true" spans="1:6">
      <c r="A15" s="29"/>
      <c r="B15" s="29"/>
      <c r="C15" s="159" t="s">
        <v>154</v>
      </c>
      <c r="D15" s="159" t="s">
        <v>155</v>
      </c>
      <c r="E15" s="159" t="s">
        <v>155</v>
      </c>
      <c r="F15" s="169" t="s">
        <v>156</v>
      </c>
    </row>
    <row r="16" s="35" customFormat="true" ht="31" customHeight="true" spans="1:6">
      <c r="A16" s="29"/>
      <c r="B16" s="29"/>
      <c r="C16" s="159" t="s">
        <v>157</v>
      </c>
      <c r="D16" s="159" t="s">
        <v>158</v>
      </c>
      <c r="E16" s="159" t="s">
        <v>158</v>
      </c>
      <c r="F16" s="169" t="s">
        <v>159</v>
      </c>
    </row>
    <row r="17" s="35" customFormat="true" ht="31" customHeight="true" spans="1:6">
      <c r="A17" s="29"/>
      <c r="B17" s="29"/>
      <c r="C17" s="159" t="s">
        <v>160</v>
      </c>
      <c r="D17" s="159" t="s">
        <v>161</v>
      </c>
      <c r="E17" s="159" t="s">
        <v>161</v>
      </c>
      <c r="F17" s="169" t="s">
        <v>162</v>
      </c>
    </row>
    <row r="18" s="35" customFormat="true" ht="31" customHeight="true" spans="1:6">
      <c r="A18" s="29"/>
      <c r="B18" s="29"/>
      <c r="C18" s="159" t="s">
        <v>163</v>
      </c>
      <c r="D18" s="159" t="s">
        <v>164</v>
      </c>
      <c r="E18" s="159" t="s">
        <v>164</v>
      </c>
      <c r="F18" s="169" t="s">
        <v>165</v>
      </c>
    </row>
    <row r="19" s="35" customFormat="true" ht="31" customHeight="true" spans="1:6">
      <c r="A19" s="29"/>
      <c r="B19" s="29"/>
      <c r="C19" s="159" t="s">
        <v>166</v>
      </c>
      <c r="D19" s="159" t="s">
        <v>167</v>
      </c>
      <c r="E19" s="159" t="s">
        <v>167</v>
      </c>
      <c r="F19" s="169" t="s">
        <v>168</v>
      </c>
    </row>
    <row r="20" s="35" customFormat="true" ht="31" customHeight="true" spans="1:6">
      <c r="A20" s="29"/>
      <c r="B20" s="29"/>
      <c r="C20" s="159" t="s">
        <v>169</v>
      </c>
      <c r="D20" s="159" t="s">
        <v>170</v>
      </c>
      <c r="E20" s="159" t="s">
        <v>170</v>
      </c>
      <c r="F20" s="169" t="s">
        <v>171</v>
      </c>
    </row>
    <row r="21" s="35" customFormat="true" ht="31" customHeight="true" spans="1:6">
      <c r="A21" s="160" t="s">
        <v>31</v>
      </c>
      <c r="B21" s="29" t="s">
        <v>32</v>
      </c>
      <c r="C21" s="159" t="s">
        <v>172</v>
      </c>
      <c r="D21" s="159" t="s">
        <v>173</v>
      </c>
      <c r="E21" s="159" t="s">
        <v>173</v>
      </c>
      <c r="F21" s="169" t="s">
        <v>174</v>
      </c>
    </row>
    <row r="22" s="35" customFormat="true" ht="31" customHeight="true" spans="1:6">
      <c r="A22" s="161"/>
      <c r="B22" s="29"/>
      <c r="C22" s="159" t="s">
        <v>175</v>
      </c>
      <c r="D22" s="159" t="s">
        <v>176</v>
      </c>
      <c r="E22" s="159" t="s">
        <v>176</v>
      </c>
      <c r="F22" s="169" t="s">
        <v>171</v>
      </c>
    </row>
    <row r="23" s="35" customFormat="true" ht="31" customHeight="true" spans="1:6">
      <c r="A23" s="161"/>
      <c r="B23" s="29"/>
      <c r="C23" s="159" t="s">
        <v>177</v>
      </c>
      <c r="D23" s="159" t="s">
        <v>178</v>
      </c>
      <c r="E23" s="159" t="s">
        <v>178</v>
      </c>
      <c r="F23" s="169" t="s">
        <v>179</v>
      </c>
    </row>
    <row r="24" s="35" customFormat="true" ht="31" customHeight="true" spans="1:6">
      <c r="A24" s="161"/>
      <c r="B24" s="29"/>
      <c r="C24" s="159" t="s">
        <v>180</v>
      </c>
      <c r="D24" s="159" t="s">
        <v>181</v>
      </c>
      <c r="E24" s="159" t="s">
        <v>181</v>
      </c>
      <c r="F24" s="169" t="s">
        <v>182</v>
      </c>
    </row>
    <row r="25" s="35" customFormat="true" ht="31" customHeight="true" spans="1:6">
      <c r="A25" s="161"/>
      <c r="B25" s="29"/>
      <c r="C25" s="159" t="s">
        <v>183</v>
      </c>
      <c r="D25" s="159" t="s">
        <v>184</v>
      </c>
      <c r="E25" s="159" t="s">
        <v>184</v>
      </c>
      <c r="F25" s="169" t="s">
        <v>185</v>
      </c>
    </row>
    <row r="26" s="35" customFormat="true" ht="31" customHeight="true" spans="1:6">
      <c r="A26" s="161"/>
      <c r="B26" s="29"/>
      <c r="C26" s="159" t="s">
        <v>186</v>
      </c>
      <c r="D26" s="159" t="s">
        <v>187</v>
      </c>
      <c r="E26" s="159" t="s">
        <v>187</v>
      </c>
      <c r="F26" s="169" t="s">
        <v>188</v>
      </c>
    </row>
    <row r="27" s="35" customFormat="true" ht="31" customHeight="true" spans="1:6">
      <c r="A27" s="161"/>
      <c r="B27" s="29"/>
      <c r="C27" s="159" t="s">
        <v>189</v>
      </c>
      <c r="D27" s="159" t="s">
        <v>190</v>
      </c>
      <c r="E27" s="159" t="s">
        <v>190</v>
      </c>
      <c r="F27" s="169" t="s">
        <v>153</v>
      </c>
    </row>
    <row r="28" s="35" customFormat="true" ht="31" customHeight="true" spans="1:6">
      <c r="A28" s="161"/>
      <c r="B28" s="29"/>
      <c r="C28" s="159" t="s">
        <v>191</v>
      </c>
      <c r="D28" s="159" t="s">
        <v>192</v>
      </c>
      <c r="E28" s="159" t="s">
        <v>192</v>
      </c>
      <c r="F28" s="169" t="s">
        <v>193</v>
      </c>
    </row>
    <row r="29" s="35" customFormat="true" ht="31" customHeight="true" spans="1:6">
      <c r="A29" s="161"/>
      <c r="B29" s="29"/>
      <c r="C29" s="159" t="s">
        <v>194</v>
      </c>
      <c r="D29" s="159" t="s">
        <v>195</v>
      </c>
      <c r="E29" s="159" t="s">
        <v>195</v>
      </c>
      <c r="F29" s="169" t="s">
        <v>196</v>
      </c>
    </row>
    <row r="30" s="35" customFormat="true" ht="31" customHeight="true" spans="1:6">
      <c r="A30" s="161"/>
      <c r="B30" s="29"/>
      <c r="C30" s="159" t="s">
        <v>197</v>
      </c>
      <c r="D30" s="159" t="s">
        <v>198</v>
      </c>
      <c r="E30" s="159" t="s">
        <v>198</v>
      </c>
      <c r="F30" s="169" t="s">
        <v>171</v>
      </c>
    </row>
    <row r="31" s="35" customFormat="true" ht="31" customHeight="true" spans="1:6">
      <c r="A31" s="161"/>
      <c r="B31" s="29" t="s">
        <v>40</v>
      </c>
      <c r="C31" s="159" t="s">
        <v>199</v>
      </c>
      <c r="D31" s="159"/>
      <c r="E31" s="159"/>
      <c r="F31" s="169">
        <v>1</v>
      </c>
    </row>
    <row r="32" s="35" customFormat="true" ht="31" customHeight="true" spans="1:6">
      <c r="A32" s="161"/>
      <c r="B32" s="29"/>
      <c r="C32" s="159" t="s">
        <v>200</v>
      </c>
      <c r="D32" s="159" t="s">
        <v>201</v>
      </c>
      <c r="E32" s="159" t="s">
        <v>201</v>
      </c>
      <c r="F32" s="169" t="s">
        <v>202</v>
      </c>
    </row>
    <row r="33" s="35" customFormat="true" ht="31" customHeight="true" spans="1:6">
      <c r="A33" s="161"/>
      <c r="B33" s="29"/>
      <c r="C33" s="159" t="s">
        <v>203</v>
      </c>
      <c r="D33" s="159" t="s">
        <v>204</v>
      </c>
      <c r="E33" s="159" t="s">
        <v>204</v>
      </c>
      <c r="F33" s="169" t="s">
        <v>205</v>
      </c>
    </row>
    <row r="34" s="35" customFormat="true" ht="31" customHeight="true" spans="1:6">
      <c r="A34" s="161"/>
      <c r="B34" s="29"/>
      <c r="C34" s="159" t="s">
        <v>206</v>
      </c>
      <c r="D34" s="159" t="s">
        <v>207</v>
      </c>
      <c r="E34" s="159" t="s">
        <v>207</v>
      </c>
      <c r="F34" s="169" t="s">
        <v>208</v>
      </c>
    </row>
    <row r="35" s="35" customFormat="true" ht="31" customHeight="true" spans="1:6">
      <c r="A35" s="161"/>
      <c r="B35" s="29"/>
      <c r="C35" s="159" t="s">
        <v>209</v>
      </c>
      <c r="D35" s="159" t="s">
        <v>210</v>
      </c>
      <c r="E35" s="159" t="s">
        <v>210</v>
      </c>
      <c r="F35" s="169">
        <v>0.17</v>
      </c>
    </row>
    <row r="36" s="35" customFormat="true" ht="31" customHeight="true" spans="1:6">
      <c r="A36" s="161"/>
      <c r="B36" s="29"/>
      <c r="C36" s="159" t="s">
        <v>211</v>
      </c>
      <c r="D36" s="159" t="s">
        <v>212</v>
      </c>
      <c r="E36" s="159" t="s">
        <v>212</v>
      </c>
      <c r="F36" s="169" t="s">
        <v>213</v>
      </c>
    </row>
    <row r="37" s="35" customFormat="true" ht="31" customHeight="true" spans="1:6">
      <c r="A37" s="161"/>
      <c r="B37" s="29"/>
      <c r="C37" s="159" t="s">
        <v>214</v>
      </c>
      <c r="D37" s="159" t="s">
        <v>215</v>
      </c>
      <c r="E37" s="159" t="s">
        <v>215</v>
      </c>
      <c r="F37" s="169">
        <v>0.68</v>
      </c>
    </row>
    <row r="38" s="35" customFormat="true" ht="31" customHeight="true" spans="1:6">
      <c r="A38" s="161"/>
      <c r="B38" s="29"/>
      <c r="C38" s="159" t="s">
        <v>216</v>
      </c>
      <c r="D38" s="159" t="s">
        <v>217</v>
      </c>
      <c r="E38" s="159" t="s">
        <v>217</v>
      </c>
      <c r="F38" s="169">
        <v>1</v>
      </c>
    </row>
    <row r="39" s="35" customFormat="true" ht="31" customHeight="true" spans="1:6">
      <c r="A39" s="161"/>
      <c r="B39" s="29"/>
      <c r="C39" s="159" t="s">
        <v>218</v>
      </c>
      <c r="D39" s="159" t="s">
        <v>219</v>
      </c>
      <c r="E39" s="159" t="s">
        <v>219</v>
      </c>
      <c r="F39" s="169" t="s">
        <v>220</v>
      </c>
    </row>
    <row r="40" s="35" customFormat="true" ht="31" customHeight="true" spans="1:6">
      <c r="A40" s="162"/>
      <c r="B40" s="29"/>
      <c r="C40" s="159" t="s">
        <v>221</v>
      </c>
      <c r="D40" s="159" t="s">
        <v>222</v>
      </c>
      <c r="E40" s="159" t="s">
        <v>222</v>
      </c>
      <c r="F40" s="169" t="s">
        <v>223</v>
      </c>
    </row>
    <row r="41" s="35" customFormat="true" ht="31" customHeight="true" spans="1:6">
      <c r="A41" s="160" t="s">
        <v>31</v>
      </c>
      <c r="B41" s="160" t="s">
        <v>40</v>
      </c>
      <c r="C41" s="159" t="s">
        <v>224</v>
      </c>
      <c r="D41" s="159" t="s">
        <v>225</v>
      </c>
      <c r="E41" s="159" t="s">
        <v>225</v>
      </c>
      <c r="F41" s="169" t="s">
        <v>226</v>
      </c>
    </row>
    <row r="42" s="35" customFormat="true" ht="31" customHeight="true" spans="1:6">
      <c r="A42" s="161"/>
      <c r="B42" s="161"/>
      <c r="C42" s="159" t="s">
        <v>227</v>
      </c>
      <c r="D42" s="159" t="s">
        <v>228</v>
      </c>
      <c r="E42" s="159" t="s">
        <v>228</v>
      </c>
      <c r="F42" s="169" t="s">
        <v>229</v>
      </c>
    </row>
    <row r="43" s="35" customFormat="true" ht="31" customHeight="true" spans="1:6">
      <c r="A43" s="161"/>
      <c r="B43" s="161"/>
      <c r="C43" s="159" t="s">
        <v>230</v>
      </c>
      <c r="D43" s="159" t="s">
        <v>231</v>
      </c>
      <c r="E43" s="159" t="s">
        <v>231</v>
      </c>
      <c r="F43" s="169" t="s">
        <v>232</v>
      </c>
    </row>
    <row r="44" s="35" customFormat="true" ht="31" customHeight="true" spans="1:6">
      <c r="A44" s="161"/>
      <c r="B44" s="161"/>
      <c r="C44" s="159" t="s">
        <v>233</v>
      </c>
      <c r="D44" s="159" t="s">
        <v>234</v>
      </c>
      <c r="E44" s="159" t="s">
        <v>234</v>
      </c>
      <c r="F44" s="169" t="s">
        <v>235</v>
      </c>
    </row>
    <row r="45" s="35" customFormat="true" ht="31" customHeight="true" spans="1:6">
      <c r="A45" s="161"/>
      <c r="B45" s="161"/>
      <c r="C45" s="159" t="s">
        <v>236</v>
      </c>
      <c r="D45" s="159" t="s">
        <v>237</v>
      </c>
      <c r="E45" s="159" t="s">
        <v>237</v>
      </c>
      <c r="F45" s="169" t="s">
        <v>235</v>
      </c>
    </row>
    <row r="46" s="35" customFormat="true" ht="31" customHeight="true" spans="1:6">
      <c r="A46" s="161"/>
      <c r="B46" s="161"/>
      <c r="C46" s="159" t="s">
        <v>238</v>
      </c>
      <c r="D46" s="159" t="s">
        <v>239</v>
      </c>
      <c r="E46" s="159" t="s">
        <v>239</v>
      </c>
      <c r="F46" s="169">
        <v>1</v>
      </c>
    </row>
    <row r="47" s="35" customFormat="true" ht="31" customHeight="true" spans="1:6">
      <c r="A47" s="161"/>
      <c r="B47" s="161"/>
      <c r="C47" s="159" t="s">
        <v>240</v>
      </c>
      <c r="D47" s="159" t="s">
        <v>241</v>
      </c>
      <c r="E47" s="159" t="s">
        <v>241</v>
      </c>
      <c r="F47" s="169">
        <v>1</v>
      </c>
    </row>
    <row r="48" s="35" customFormat="true" ht="31" customHeight="true" spans="1:6">
      <c r="A48" s="161"/>
      <c r="B48" s="161"/>
      <c r="C48" s="159" t="s">
        <v>242</v>
      </c>
      <c r="D48" s="159" t="s">
        <v>243</v>
      </c>
      <c r="E48" s="159" t="s">
        <v>243</v>
      </c>
      <c r="F48" s="169">
        <v>0.15</v>
      </c>
    </row>
    <row r="49" s="35" customFormat="true" ht="31" customHeight="true" spans="1:6">
      <c r="A49" s="161"/>
      <c r="B49" s="161"/>
      <c r="C49" s="159" t="s">
        <v>244</v>
      </c>
      <c r="D49" s="159" t="s">
        <v>245</v>
      </c>
      <c r="E49" s="159" t="s">
        <v>245</v>
      </c>
      <c r="F49" s="169">
        <v>0.085</v>
      </c>
    </row>
    <row r="50" s="35" customFormat="true" ht="31" customHeight="true" spans="1:6">
      <c r="A50" s="161"/>
      <c r="B50" s="162"/>
      <c r="C50" s="159" t="s">
        <v>246</v>
      </c>
      <c r="D50" s="159" t="s">
        <v>247</v>
      </c>
      <c r="E50" s="159" t="s">
        <v>247</v>
      </c>
      <c r="F50" s="169">
        <v>0.085</v>
      </c>
    </row>
    <row r="51" s="35" customFormat="true" ht="31" customHeight="true" spans="1:6">
      <c r="A51" s="161"/>
      <c r="B51" s="29" t="s">
        <v>42</v>
      </c>
      <c r="C51" s="159" t="s">
        <v>248</v>
      </c>
      <c r="D51" s="159"/>
      <c r="E51" s="159"/>
      <c r="F51" s="159" t="s">
        <v>249</v>
      </c>
    </row>
    <row r="52" s="35" customFormat="true" ht="31" customHeight="true" spans="1:6">
      <c r="A52" s="161"/>
      <c r="B52" s="29"/>
      <c r="C52" s="159" t="s">
        <v>250</v>
      </c>
      <c r="D52" s="159" t="s">
        <v>251</v>
      </c>
      <c r="E52" s="159" t="s">
        <v>251</v>
      </c>
      <c r="F52" s="159" t="s">
        <v>252</v>
      </c>
    </row>
    <row r="53" s="35" customFormat="true" ht="31" customHeight="true" spans="1:6">
      <c r="A53" s="161"/>
      <c r="B53" s="29"/>
      <c r="C53" s="159" t="s">
        <v>253</v>
      </c>
      <c r="D53" s="159" t="s">
        <v>254</v>
      </c>
      <c r="E53" s="159" t="s">
        <v>254</v>
      </c>
      <c r="F53" s="170">
        <v>1</v>
      </c>
    </row>
    <row r="54" s="35" customFormat="true" ht="31" customHeight="true" spans="1:6">
      <c r="A54" s="161"/>
      <c r="B54" s="29" t="s">
        <v>45</v>
      </c>
      <c r="C54" s="159" t="s">
        <v>255</v>
      </c>
      <c r="D54" s="159"/>
      <c r="E54" s="159"/>
      <c r="F54" s="159" t="s">
        <v>256</v>
      </c>
    </row>
    <row r="55" s="35" customFormat="true" ht="31" customHeight="true" spans="1:6">
      <c r="A55" s="161"/>
      <c r="B55" s="29"/>
      <c r="C55" s="159" t="s">
        <v>257</v>
      </c>
      <c r="D55" s="159" t="s">
        <v>258</v>
      </c>
      <c r="E55" s="159" t="s">
        <v>258</v>
      </c>
      <c r="F55" s="159" t="s">
        <v>259</v>
      </c>
    </row>
    <row r="56" s="35" customFormat="true" ht="31" customHeight="true" spans="1:6">
      <c r="A56" s="161"/>
      <c r="B56" s="29"/>
      <c r="C56" s="159" t="s">
        <v>260</v>
      </c>
      <c r="D56" s="159" t="s">
        <v>261</v>
      </c>
      <c r="E56" s="159" t="s">
        <v>261</v>
      </c>
      <c r="F56" s="159" t="s">
        <v>262</v>
      </c>
    </row>
    <row r="57" s="35" customFormat="true" ht="99.75" spans="1:6">
      <c r="A57" s="161"/>
      <c r="B57" s="29"/>
      <c r="C57" s="159" t="s">
        <v>263</v>
      </c>
      <c r="D57" s="159" t="s">
        <v>264</v>
      </c>
      <c r="E57" s="159" t="s">
        <v>264</v>
      </c>
      <c r="F57" s="159" t="s">
        <v>265</v>
      </c>
    </row>
    <row r="58" s="35" customFormat="true" ht="31" customHeight="true" spans="1:6">
      <c r="A58" s="162"/>
      <c r="B58" s="29"/>
      <c r="C58" s="159" t="s">
        <v>266</v>
      </c>
      <c r="D58" s="159" t="s">
        <v>267</v>
      </c>
      <c r="E58" s="159" t="s">
        <v>267</v>
      </c>
      <c r="F58" s="159" t="s">
        <v>268</v>
      </c>
    </row>
    <row r="59" s="35" customFormat="true" ht="31" customHeight="true" spans="1:6">
      <c r="A59" s="160" t="s">
        <v>31</v>
      </c>
      <c r="B59" s="29" t="s">
        <v>45</v>
      </c>
      <c r="C59" s="159" t="s">
        <v>269</v>
      </c>
      <c r="D59" s="159" t="s">
        <v>270</v>
      </c>
      <c r="E59" s="159" t="s">
        <v>270</v>
      </c>
      <c r="F59" s="159" t="s">
        <v>271</v>
      </c>
    </row>
    <row r="60" s="35" customFormat="true" ht="31" customHeight="true" spans="1:6">
      <c r="A60" s="161"/>
      <c r="B60" s="29"/>
      <c r="C60" s="163" t="s">
        <v>272</v>
      </c>
      <c r="D60" s="163" t="s">
        <v>273</v>
      </c>
      <c r="E60" s="171" t="s">
        <v>273</v>
      </c>
      <c r="F60" s="172" t="s">
        <v>274</v>
      </c>
    </row>
    <row r="61" s="35" customFormat="true" ht="31" customHeight="true" spans="1:6">
      <c r="A61" s="161"/>
      <c r="B61" s="29"/>
      <c r="C61" s="164" t="s">
        <v>275</v>
      </c>
      <c r="D61" s="164" t="s">
        <v>276</v>
      </c>
      <c r="E61" s="173" t="s">
        <v>276</v>
      </c>
      <c r="F61" s="159" t="s">
        <v>277</v>
      </c>
    </row>
    <row r="62" s="35" customFormat="true" ht="31" customHeight="true" spans="1:6">
      <c r="A62" s="161"/>
      <c r="B62" s="29"/>
      <c r="C62" s="164" t="s">
        <v>269</v>
      </c>
      <c r="D62" s="164" t="s">
        <v>278</v>
      </c>
      <c r="E62" s="173" t="s">
        <v>278</v>
      </c>
      <c r="F62" s="159" t="s">
        <v>279</v>
      </c>
    </row>
    <row r="63" s="35" customFormat="true" ht="99.75" spans="1:6">
      <c r="A63" s="161"/>
      <c r="B63" s="29"/>
      <c r="C63" s="164" t="s">
        <v>280</v>
      </c>
      <c r="D63" s="164" t="s">
        <v>281</v>
      </c>
      <c r="E63" s="173" t="s">
        <v>281</v>
      </c>
      <c r="F63" s="159" t="s">
        <v>282</v>
      </c>
    </row>
    <row r="64" s="35" customFormat="true" ht="99.75" spans="1:6">
      <c r="A64" s="161"/>
      <c r="B64" s="29"/>
      <c r="C64" s="164" t="s">
        <v>283</v>
      </c>
      <c r="D64" s="164" t="s">
        <v>284</v>
      </c>
      <c r="E64" s="173" t="s">
        <v>284</v>
      </c>
      <c r="F64" s="159" t="s">
        <v>285</v>
      </c>
    </row>
    <row r="65" s="35" customFormat="true" ht="31" customHeight="true" spans="1:6">
      <c r="A65" s="161"/>
      <c r="B65" s="29"/>
      <c r="C65" s="164" t="s">
        <v>286</v>
      </c>
      <c r="D65" s="164" t="s">
        <v>287</v>
      </c>
      <c r="E65" s="173" t="s">
        <v>287</v>
      </c>
      <c r="F65" s="159" t="s">
        <v>288</v>
      </c>
    </row>
    <row r="66" s="35" customFormat="true" ht="31" customHeight="true" spans="1:6">
      <c r="A66" s="161"/>
      <c r="B66" s="29"/>
      <c r="C66" s="164" t="s">
        <v>289</v>
      </c>
      <c r="D66" s="164" t="s">
        <v>290</v>
      </c>
      <c r="E66" s="173" t="s">
        <v>290</v>
      </c>
      <c r="F66" s="159" t="s">
        <v>291</v>
      </c>
    </row>
    <row r="67" s="35" customFormat="true" ht="31" customHeight="true" spans="1:6">
      <c r="A67" s="161"/>
      <c r="B67" s="29"/>
      <c r="C67" s="164" t="s">
        <v>292</v>
      </c>
      <c r="D67" s="164" t="s">
        <v>293</v>
      </c>
      <c r="E67" s="173" t="s">
        <v>293</v>
      </c>
      <c r="F67" s="159" t="s">
        <v>294</v>
      </c>
    </row>
    <row r="68" s="35" customFormat="true" ht="31" customHeight="true" spans="1:6">
      <c r="A68" s="161"/>
      <c r="B68" s="29"/>
      <c r="C68" s="164" t="s">
        <v>295</v>
      </c>
      <c r="D68" s="164" t="s">
        <v>296</v>
      </c>
      <c r="E68" s="173" t="s">
        <v>296</v>
      </c>
      <c r="F68" s="159" t="s">
        <v>297</v>
      </c>
    </row>
    <row r="69" s="35" customFormat="true" ht="31" customHeight="true" spans="1:6">
      <c r="A69" s="161"/>
      <c r="B69" s="29"/>
      <c r="C69" s="164" t="s">
        <v>298</v>
      </c>
      <c r="D69" s="164" t="s">
        <v>299</v>
      </c>
      <c r="E69" s="173" t="s">
        <v>299</v>
      </c>
      <c r="F69" s="159" t="s">
        <v>300</v>
      </c>
    </row>
    <row r="70" s="35" customFormat="true" ht="128.25" spans="1:6">
      <c r="A70" s="162"/>
      <c r="B70" s="29"/>
      <c r="C70" s="164" t="s">
        <v>301</v>
      </c>
      <c r="D70" s="164" t="s">
        <v>302</v>
      </c>
      <c r="E70" s="173" t="s">
        <v>302</v>
      </c>
      <c r="F70" s="159" t="s">
        <v>303</v>
      </c>
    </row>
    <row r="71" s="35" customFormat="true" ht="31" customHeight="true" spans="1:6">
      <c r="A71" s="160" t="s">
        <v>50</v>
      </c>
      <c r="B71" s="29" t="s">
        <v>51</v>
      </c>
      <c r="C71" s="159" t="s">
        <v>304</v>
      </c>
      <c r="D71" s="159"/>
      <c r="E71" s="159"/>
      <c r="F71" s="159" t="s">
        <v>305</v>
      </c>
    </row>
    <row r="72" s="35" customFormat="true" ht="31" customHeight="true" spans="1:6">
      <c r="A72" s="161"/>
      <c r="B72" s="29"/>
      <c r="C72" s="159" t="s">
        <v>306</v>
      </c>
      <c r="D72" s="159" t="s">
        <v>307</v>
      </c>
      <c r="E72" s="159" t="s">
        <v>307</v>
      </c>
      <c r="F72" s="159" t="s">
        <v>308</v>
      </c>
    </row>
    <row r="73" s="35" customFormat="true" ht="31" customHeight="true" spans="1:6">
      <c r="A73" s="161"/>
      <c r="B73" s="29" t="s">
        <v>52</v>
      </c>
      <c r="C73" s="159" t="s">
        <v>309</v>
      </c>
      <c r="D73" s="159" t="s">
        <v>310</v>
      </c>
      <c r="E73" s="159" t="s">
        <v>310</v>
      </c>
      <c r="F73" s="159" t="s">
        <v>311</v>
      </c>
    </row>
    <row r="74" s="35" customFormat="true" ht="31" customHeight="true" spans="1:6">
      <c r="A74" s="161"/>
      <c r="B74" s="29"/>
      <c r="C74" s="159" t="s">
        <v>312</v>
      </c>
      <c r="D74" s="159" t="s">
        <v>313</v>
      </c>
      <c r="E74" s="159" t="s">
        <v>313</v>
      </c>
      <c r="F74" s="159" t="s">
        <v>314</v>
      </c>
    </row>
    <row r="75" s="35" customFormat="true" ht="31" customHeight="true" spans="1:6">
      <c r="A75" s="161"/>
      <c r="B75" s="29"/>
      <c r="C75" s="159" t="s">
        <v>315</v>
      </c>
      <c r="D75" s="159" t="s">
        <v>316</v>
      </c>
      <c r="E75" s="159" t="s">
        <v>316</v>
      </c>
      <c r="F75" s="159" t="s">
        <v>317</v>
      </c>
    </row>
    <row r="76" s="35" customFormat="true" ht="31" customHeight="true" spans="1:6">
      <c r="A76" s="161"/>
      <c r="B76" s="29" t="s">
        <v>55</v>
      </c>
      <c r="C76" s="159" t="s">
        <v>318</v>
      </c>
      <c r="D76" s="159" t="s">
        <v>319</v>
      </c>
      <c r="E76" s="159" t="s">
        <v>319</v>
      </c>
      <c r="F76" s="159" t="s">
        <v>320</v>
      </c>
    </row>
    <row r="77" s="35" customFormat="true" ht="31" customHeight="true" spans="1:6">
      <c r="A77" s="161"/>
      <c r="B77" s="29" t="s">
        <v>56</v>
      </c>
      <c r="C77" s="159" t="s">
        <v>321</v>
      </c>
      <c r="D77" s="159" t="s">
        <v>322</v>
      </c>
      <c r="E77" s="159" t="s">
        <v>322</v>
      </c>
      <c r="F77" s="159" t="s">
        <v>323</v>
      </c>
    </row>
    <row r="78" s="35" customFormat="true" ht="31" customHeight="true" spans="1:6">
      <c r="A78" s="161"/>
      <c r="B78" s="29"/>
      <c r="C78" s="159" t="s">
        <v>324</v>
      </c>
      <c r="D78" s="159" t="s">
        <v>325</v>
      </c>
      <c r="E78" s="159" t="s">
        <v>325</v>
      </c>
      <c r="F78" s="159" t="s">
        <v>326</v>
      </c>
    </row>
    <row r="79" s="35" customFormat="true" ht="31" customHeight="true" spans="1:6">
      <c r="A79" s="162"/>
      <c r="B79" s="29"/>
      <c r="C79" s="159" t="s">
        <v>327</v>
      </c>
      <c r="D79" s="159" t="s">
        <v>328</v>
      </c>
      <c r="E79" s="159" t="s">
        <v>328</v>
      </c>
      <c r="F79" s="159" t="s">
        <v>329</v>
      </c>
    </row>
    <row r="80" s="35" customFormat="true" ht="31" customHeight="true" spans="1:6">
      <c r="A80" s="29" t="s">
        <v>61</v>
      </c>
      <c r="B80" s="29" t="s">
        <v>330</v>
      </c>
      <c r="C80" s="159" t="s">
        <v>331</v>
      </c>
      <c r="D80" s="159" t="s">
        <v>332</v>
      </c>
      <c r="E80" s="159" t="s">
        <v>332</v>
      </c>
      <c r="F80" s="159" t="s">
        <v>34</v>
      </c>
    </row>
    <row r="81" s="35" customFormat="true" ht="31" customHeight="true" spans="1:6">
      <c r="A81" s="29"/>
      <c r="B81" s="29"/>
      <c r="C81" s="159" t="s">
        <v>333</v>
      </c>
      <c r="D81" s="159" t="s">
        <v>334</v>
      </c>
      <c r="E81" s="159" t="s">
        <v>334</v>
      </c>
      <c r="F81" s="159" t="s">
        <v>34</v>
      </c>
    </row>
    <row r="82" s="35" customFormat="true" ht="31" customHeight="true" spans="1:6">
      <c r="A82" s="29"/>
      <c r="B82" s="29"/>
      <c r="C82" s="159" t="s">
        <v>335</v>
      </c>
      <c r="D82" s="159" t="s">
        <v>336</v>
      </c>
      <c r="E82" s="159" t="s">
        <v>336</v>
      </c>
      <c r="F82" s="159" t="s">
        <v>34</v>
      </c>
    </row>
    <row r="83" s="35" customFormat="true" ht="13.5" customHeight="true" spans="6:6">
      <c r="F83" s="156"/>
    </row>
    <row r="84" s="35" customFormat="true" ht="13.5" customHeight="true" spans="6:6">
      <c r="F84" s="156"/>
    </row>
    <row r="85" s="35" customFormat="true" ht="21.75" customHeight="true" spans="6:6">
      <c r="F85" s="156"/>
    </row>
  </sheetData>
  <mergeCells count="103">
    <mergeCell ref="A1:F1"/>
    <mergeCell ref="A2:F2"/>
    <mergeCell ref="A3:B3"/>
    <mergeCell ref="A4:B4"/>
    <mergeCell ref="C4:F4"/>
    <mergeCell ref="A5:B5"/>
    <mergeCell ref="D5:E5"/>
    <mergeCell ref="A6:B6"/>
    <mergeCell ref="D6:E6"/>
    <mergeCell ref="A7:B7"/>
    <mergeCell ref="D7:E7"/>
    <mergeCell ref="B12:F12"/>
    <mergeCell ref="C13:E13"/>
    <mergeCell ref="C14:E14"/>
    <mergeCell ref="C15:E15"/>
    <mergeCell ref="C16:E16"/>
    <mergeCell ref="C17:E17"/>
    <mergeCell ref="C18:E18"/>
    <mergeCell ref="C19:E19"/>
    <mergeCell ref="C20:E20"/>
    <mergeCell ref="C21:E21"/>
    <mergeCell ref="C22:E22"/>
    <mergeCell ref="C23:E23"/>
    <mergeCell ref="C24:E24"/>
    <mergeCell ref="C25:E25"/>
    <mergeCell ref="C26:E26"/>
    <mergeCell ref="C27:E27"/>
    <mergeCell ref="C28:E28"/>
    <mergeCell ref="C29:E29"/>
    <mergeCell ref="C30:E30"/>
    <mergeCell ref="C31:E31"/>
    <mergeCell ref="C32:E32"/>
    <mergeCell ref="C33:E33"/>
    <mergeCell ref="C34:E34"/>
    <mergeCell ref="C35:E35"/>
    <mergeCell ref="C36:E36"/>
    <mergeCell ref="C37:E37"/>
    <mergeCell ref="C38:E38"/>
    <mergeCell ref="C39:E39"/>
    <mergeCell ref="C40:E40"/>
    <mergeCell ref="C41:E41"/>
    <mergeCell ref="C42:E42"/>
    <mergeCell ref="C43:E43"/>
    <mergeCell ref="C44:E44"/>
    <mergeCell ref="C45:E45"/>
    <mergeCell ref="C46:E46"/>
    <mergeCell ref="C47:E47"/>
    <mergeCell ref="C48:E48"/>
    <mergeCell ref="C49:E49"/>
    <mergeCell ref="C50:E50"/>
    <mergeCell ref="C51:E51"/>
    <mergeCell ref="C52:E52"/>
    <mergeCell ref="C53:E53"/>
    <mergeCell ref="C54:E54"/>
    <mergeCell ref="C55:E55"/>
    <mergeCell ref="C56:E56"/>
    <mergeCell ref="C57:E57"/>
    <mergeCell ref="C58:E58"/>
    <mergeCell ref="C59:E59"/>
    <mergeCell ref="C60:E60"/>
    <mergeCell ref="C61:E61"/>
    <mergeCell ref="C62:E62"/>
    <mergeCell ref="C63:E63"/>
    <mergeCell ref="C64:E64"/>
    <mergeCell ref="C65:E65"/>
    <mergeCell ref="C66:E66"/>
    <mergeCell ref="C67:E67"/>
    <mergeCell ref="C68:E68"/>
    <mergeCell ref="C69:E69"/>
    <mergeCell ref="C70:E70"/>
    <mergeCell ref="C71:E71"/>
    <mergeCell ref="C72:E72"/>
    <mergeCell ref="C73:E73"/>
    <mergeCell ref="C74:E74"/>
    <mergeCell ref="C75:E75"/>
    <mergeCell ref="C76:E76"/>
    <mergeCell ref="C77:E77"/>
    <mergeCell ref="C78:E78"/>
    <mergeCell ref="C79:E79"/>
    <mergeCell ref="C80:E80"/>
    <mergeCell ref="C81:E81"/>
    <mergeCell ref="C82:E82"/>
    <mergeCell ref="A8:A11"/>
    <mergeCell ref="A14:A20"/>
    <mergeCell ref="A21:A40"/>
    <mergeCell ref="A41:A58"/>
    <mergeCell ref="A59:A70"/>
    <mergeCell ref="A71:A79"/>
    <mergeCell ref="A80:A82"/>
    <mergeCell ref="B14:B20"/>
    <mergeCell ref="B21:B30"/>
    <mergeCell ref="B31:B40"/>
    <mergeCell ref="B41:B50"/>
    <mergeCell ref="B51:B53"/>
    <mergeCell ref="B54:B58"/>
    <mergeCell ref="B59:B70"/>
    <mergeCell ref="B71:B72"/>
    <mergeCell ref="B73:B75"/>
    <mergeCell ref="B77:B79"/>
    <mergeCell ref="B80:B82"/>
    <mergeCell ref="D8:D11"/>
    <mergeCell ref="E9:E10"/>
    <mergeCell ref="F9:F10"/>
  </mergeCells>
  <pageMargins left="0.85" right="0.85" top="1" bottom="1" header="0.5" footer="0.5"/>
  <pageSetup paperSize="1" orientation="portrait" horizontalDpi="300" verticalDpi="3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D8" sqref="D8:D11"/>
    </sheetView>
  </sheetViews>
  <sheetFormatPr defaultColWidth="7.99166666666667" defaultRowHeight="14.25"/>
  <cols>
    <col min="1" max="1" width="11.75" style="85" customWidth="true"/>
    <col min="2" max="2" width="15.625" style="85" customWidth="true"/>
    <col min="3" max="3" width="11.375" style="85" customWidth="true"/>
    <col min="4" max="4" width="8.625" style="85" customWidth="true"/>
    <col min="5" max="5" width="13.875" style="85" customWidth="true"/>
    <col min="6" max="6" width="16" style="85" customWidth="true"/>
    <col min="7" max="7" width="17.2333333333333" style="85" customWidth="true"/>
    <col min="8" max="8" width="10.75" style="85" customWidth="true"/>
    <col min="9" max="9" width="11.7333333333333" style="85" customWidth="true"/>
    <col min="10" max="10" width="7.875" style="85" customWidth="true"/>
    <col min="11" max="16384" width="7.99166666666667" style="85"/>
  </cols>
  <sheetData>
    <row r="1" s="85" customFormat="true" ht="16.5" customHeight="true" spans="1:6">
      <c r="A1" s="2" t="s">
        <v>337</v>
      </c>
      <c r="B1" s="2"/>
      <c r="C1" s="2"/>
      <c r="D1" s="2"/>
      <c r="E1" s="2"/>
      <c r="F1" s="2"/>
    </row>
    <row r="2" s="85" customFormat="true" ht="36" customHeight="true" spans="1:9">
      <c r="A2" s="3" t="s">
        <v>1</v>
      </c>
      <c r="B2" s="3"/>
      <c r="C2" s="3"/>
      <c r="D2" s="3"/>
      <c r="E2" s="3"/>
      <c r="F2" s="3"/>
      <c r="G2" s="95"/>
      <c r="H2" s="95"/>
      <c r="I2" s="95"/>
    </row>
    <row r="3" s="85" customFormat="true" ht="19" customHeight="true" spans="1:9">
      <c r="A3" s="101" t="s">
        <v>338</v>
      </c>
      <c r="B3" s="4"/>
      <c r="C3" s="4"/>
      <c r="D3" s="56"/>
      <c r="E3" s="56"/>
      <c r="F3" s="69" t="s">
        <v>3</v>
      </c>
      <c r="G3" s="95"/>
      <c r="H3" s="95"/>
      <c r="I3" s="95"/>
    </row>
    <row r="4" s="85" customFormat="true" ht="21" customHeight="true" spans="1:6">
      <c r="A4" s="46" t="s">
        <v>4</v>
      </c>
      <c r="B4" s="46"/>
      <c r="C4" s="47" t="s">
        <v>339</v>
      </c>
      <c r="D4" s="47"/>
      <c r="E4" s="47"/>
      <c r="F4" s="47"/>
    </row>
    <row r="5" s="85" customFormat="true" ht="33" customHeight="true" spans="1:6">
      <c r="A5" s="48" t="s">
        <v>6</v>
      </c>
      <c r="B5" s="48"/>
      <c r="C5" s="49" t="s">
        <v>340</v>
      </c>
      <c r="D5" s="48" t="s">
        <v>8</v>
      </c>
      <c r="E5" s="48"/>
      <c r="F5" s="49" t="s">
        <v>341</v>
      </c>
    </row>
    <row r="6" s="85" customFormat="true" ht="21" customHeight="true" spans="1:6">
      <c r="A6" s="50" t="s">
        <v>10</v>
      </c>
      <c r="B6" s="50"/>
      <c r="C6" s="51" t="s">
        <v>11</v>
      </c>
      <c r="D6" s="50" t="s">
        <v>12</v>
      </c>
      <c r="E6" s="50"/>
      <c r="F6" s="51" t="s">
        <v>137</v>
      </c>
    </row>
    <row r="7" s="85" customFormat="true" ht="21" customHeight="true" spans="1:6">
      <c r="A7" s="52" t="s">
        <v>14</v>
      </c>
      <c r="B7" s="53"/>
      <c r="C7" s="55">
        <v>9023</v>
      </c>
      <c r="D7" s="50" t="s">
        <v>15</v>
      </c>
      <c r="E7" s="50"/>
      <c r="F7" s="49" t="s">
        <v>16</v>
      </c>
    </row>
    <row r="8" s="85" customFormat="true" ht="21" customHeight="true" spans="1:6">
      <c r="A8" s="50" t="s">
        <v>17</v>
      </c>
      <c r="B8" s="50" t="s">
        <v>18</v>
      </c>
      <c r="C8" s="55">
        <f>C7-F8</f>
        <v>8523</v>
      </c>
      <c r="D8" s="50" t="s">
        <v>19</v>
      </c>
      <c r="E8" s="50" t="s">
        <v>18</v>
      </c>
      <c r="F8" s="55">
        <v>500</v>
      </c>
    </row>
    <row r="9" s="85" customFormat="true" ht="30" customHeight="true" spans="1:6">
      <c r="A9" s="50"/>
      <c r="B9" s="50" t="s">
        <v>20</v>
      </c>
      <c r="C9" s="55">
        <f>C8-F9</f>
        <v>8523</v>
      </c>
      <c r="D9" s="50"/>
      <c r="E9" s="50" t="s">
        <v>21</v>
      </c>
      <c r="F9" s="55"/>
    </row>
    <row r="10" s="85" customFormat="true" ht="20" customHeight="true" spans="1:6">
      <c r="A10" s="50"/>
      <c r="B10" s="50" t="s">
        <v>22</v>
      </c>
      <c r="C10" s="55"/>
      <c r="D10" s="50"/>
      <c r="E10" s="50"/>
      <c r="F10" s="54"/>
    </row>
    <row r="11" s="85" customFormat="true" ht="20" customHeight="true" spans="1:6">
      <c r="A11" s="50"/>
      <c r="B11" s="50" t="s">
        <v>23</v>
      </c>
      <c r="C11" s="56"/>
      <c r="D11" s="50"/>
      <c r="E11" s="50" t="s">
        <v>24</v>
      </c>
      <c r="F11" s="55">
        <v>500</v>
      </c>
    </row>
    <row r="12" s="85" customFormat="true" ht="55" customHeight="true" spans="1:6">
      <c r="A12" s="50" t="s">
        <v>25</v>
      </c>
      <c r="B12" s="102" t="s">
        <v>342</v>
      </c>
      <c r="C12" s="102"/>
      <c r="D12" s="102"/>
      <c r="E12" s="102"/>
      <c r="F12" s="102"/>
    </row>
    <row r="13" s="85" customFormat="true" ht="22" customHeight="true" spans="1:6">
      <c r="A13" s="50" t="s">
        <v>27</v>
      </c>
      <c r="B13" s="50" t="s">
        <v>28</v>
      </c>
      <c r="C13" s="50" t="s">
        <v>29</v>
      </c>
      <c r="D13" s="50"/>
      <c r="E13" s="50"/>
      <c r="F13" s="50" t="s">
        <v>30</v>
      </c>
    </row>
    <row r="14" s="85" customFormat="true" ht="19" customHeight="true" spans="1:6">
      <c r="A14" s="75" t="s">
        <v>31</v>
      </c>
      <c r="B14" s="76" t="s">
        <v>32</v>
      </c>
      <c r="C14" s="144" t="s">
        <v>343</v>
      </c>
      <c r="D14" s="145"/>
      <c r="E14" s="145"/>
      <c r="F14" s="151" t="s">
        <v>344</v>
      </c>
    </row>
    <row r="15" s="85" customFormat="true" ht="19" customHeight="true" spans="1:6">
      <c r="A15" s="105"/>
      <c r="B15" s="106"/>
      <c r="C15" s="144" t="s">
        <v>345</v>
      </c>
      <c r="D15" s="145"/>
      <c r="E15" s="145"/>
      <c r="F15" s="151" t="s">
        <v>346</v>
      </c>
    </row>
    <row r="16" s="85" customFormat="true" ht="19" customHeight="true" spans="1:6">
      <c r="A16" s="79"/>
      <c r="B16" s="76" t="s">
        <v>40</v>
      </c>
      <c r="C16" s="144" t="s">
        <v>347</v>
      </c>
      <c r="D16" s="145"/>
      <c r="E16" s="145"/>
      <c r="F16" s="152" t="s">
        <v>36</v>
      </c>
    </row>
    <row r="17" s="85" customFormat="true" ht="19" customHeight="true" spans="1:6">
      <c r="A17" s="79"/>
      <c r="B17" s="76" t="s">
        <v>42</v>
      </c>
      <c r="C17" s="146" t="s">
        <v>348</v>
      </c>
      <c r="D17" s="145"/>
      <c r="E17" s="145"/>
      <c r="F17" s="152" t="s">
        <v>34</v>
      </c>
    </row>
    <row r="18" s="85" customFormat="true" ht="19" customHeight="true" spans="1:6">
      <c r="A18" s="79"/>
      <c r="B18" s="76" t="s">
        <v>45</v>
      </c>
      <c r="C18" s="147" t="s">
        <v>349</v>
      </c>
      <c r="D18" s="148"/>
      <c r="E18" s="148"/>
      <c r="F18" s="153" t="s">
        <v>350</v>
      </c>
    </row>
    <row r="19" s="85" customFormat="true" ht="106" customHeight="true" spans="1:6">
      <c r="A19" s="80" t="s">
        <v>50</v>
      </c>
      <c r="B19" s="80" t="s">
        <v>51</v>
      </c>
      <c r="C19" s="104" t="s">
        <v>351</v>
      </c>
      <c r="D19" s="104"/>
      <c r="E19" s="104"/>
      <c r="F19" s="154" t="s">
        <v>352</v>
      </c>
    </row>
    <row r="20" s="85" customFormat="true" ht="78" customHeight="true" spans="1:6">
      <c r="A20" s="80"/>
      <c r="B20" s="80" t="s">
        <v>52</v>
      </c>
      <c r="C20" s="149" t="s">
        <v>353</v>
      </c>
      <c r="D20" s="150"/>
      <c r="E20" s="150"/>
      <c r="F20" s="154" t="s">
        <v>354</v>
      </c>
    </row>
    <row r="21" s="85" customFormat="true" ht="19" customHeight="true" spans="1:6">
      <c r="A21" s="80"/>
      <c r="B21" s="80"/>
      <c r="C21" s="149" t="s">
        <v>355</v>
      </c>
      <c r="D21" s="150"/>
      <c r="E21" s="150"/>
      <c r="F21" s="155" t="s">
        <v>356</v>
      </c>
    </row>
    <row r="22" s="85" customFormat="true" ht="19" customHeight="true" spans="1:6">
      <c r="A22" s="80"/>
      <c r="B22" s="80"/>
      <c r="C22" s="149" t="s">
        <v>357</v>
      </c>
      <c r="D22" s="150"/>
      <c r="E22" s="150"/>
      <c r="F22" s="151" t="s">
        <v>358</v>
      </c>
    </row>
    <row r="23" s="85" customFormat="true" ht="19" customHeight="true" spans="1:6">
      <c r="A23" s="80"/>
      <c r="B23" s="80"/>
      <c r="C23" s="149" t="s">
        <v>359</v>
      </c>
      <c r="D23" s="150"/>
      <c r="E23" s="150"/>
      <c r="F23" s="151" t="s">
        <v>360</v>
      </c>
    </row>
    <row r="24" s="85" customFormat="true" ht="19" customHeight="true" spans="1:6">
      <c r="A24" s="80"/>
      <c r="B24" s="80" t="s">
        <v>56</v>
      </c>
      <c r="C24" s="149" t="s">
        <v>361</v>
      </c>
      <c r="D24" s="150"/>
      <c r="E24" s="150"/>
      <c r="F24" s="151" t="s">
        <v>362</v>
      </c>
    </row>
    <row r="25" s="85" customFormat="true" ht="19" customHeight="true" spans="1:6">
      <c r="A25" s="80" t="s">
        <v>50</v>
      </c>
      <c r="B25" s="80" t="s">
        <v>56</v>
      </c>
      <c r="C25" s="149" t="s">
        <v>363</v>
      </c>
      <c r="D25" s="150"/>
      <c r="E25" s="150"/>
      <c r="F25" s="112" t="s">
        <v>364</v>
      </c>
    </row>
    <row r="26" s="85" customFormat="true" ht="25" customHeight="true" spans="1:6">
      <c r="A26" s="80" t="s">
        <v>61</v>
      </c>
      <c r="B26" s="80" t="s">
        <v>62</v>
      </c>
      <c r="C26" s="104" t="s">
        <v>365</v>
      </c>
      <c r="D26" s="104"/>
      <c r="E26" s="104"/>
      <c r="F26" s="152" t="s">
        <v>34</v>
      </c>
    </row>
    <row r="27" s="85" customFormat="true" ht="13.5" customHeight="true"/>
    <row r="28" s="85" customFormat="true" ht="13.5" customHeight="true"/>
    <row r="29" s="85" customFormat="true" ht="21.75" customHeight="true"/>
  </sheetData>
  <mergeCells count="34">
    <mergeCell ref="A1:F1"/>
    <mergeCell ref="A2:F2"/>
    <mergeCell ref="A3:C3"/>
    <mergeCell ref="A4:B4"/>
    <mergeCell ref="C4:F4"/>
    <mergeCell ref="A5:B5"/>
    <mergeCell ref="D5:E5"/>
    <mergeCell ref="A6:B6"/>
    <mergeCell ref="D6:E6"/>
    <mergeCell ref="A7:B7"/>
    <mergeCell ref="D7:E7"/>
    <mergeCell ref="B12:F12"/>
    <mergeCell ref="C13:E13"/>
    <mergeCell ref="C14:E14"/>
    <mergeCell ref="C15:E15"/>
    <mergeCell ref="C16:E16"/>
    <mergeCell ref="C17:E17"/>
    <mergeCell ref="C18:E18"/>
    <mergeCell ref="C19:E19"/>
    <mergeCell ref="C20:E20"/>
    <mergeCell ref="C21:E21"/>
    <mergeCell ref="C22:E22"/>
    <mergeCell ref="C23:E23"/>
    <mergeCell ref="C24:E24"/>
    <mergeCell ref="C25:E25"/>
    <mergeCell ref="C26:E26"/>
    <mergeCell ref="A8:A11"/>
    <mergeCell ref="A14:A18"/>
    <mergeCell ref="A19:A24"/>
    <mergeCell ref="B14:B15"/>
    <mergeCell ref="B20:B23"/>
    <mergeCell ref="D8:D11"/>
    <mergeCell ref="E9:E10"/>
    <mergeCell ref="F9:F10"/>
  </mergeCells>
  <pageMargins left="0.85" right="0.85" top="1" bottom="1" header="0.5" footer="0.5"/>
  <pageSetup paperSize="9"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workbookViewId="0">
      <selection activeCell="C5" sqref="C5"/>
    </sheetView>
  </sheetViews>
  <sheetFormatPr defaultColWidth="7.99166666666667" defaultRowHeight="14.25" outlineLevelCol="7"/>
  <cols>
    <col min="1" max="1" width="10.7666666666667" style="85" customWidth="true"/>
    <col min="2" max="2" width="15.25" style="85" customWidth="true"/>
    <col min="3" max="3" width="14.625" style="85" customWidth="true"/>
    <col min="4" max="4" width="10.625" style="85" customWidth="true"/>
    <col min="5" max="5" width="11.125" style="85" customWidth="true"/>
    <col min="6" max="6" width="16" style="85" customWidth="true"/>
    <col min="7" max="7" width="10.75" style="85" customWidth="true"/>
    <col min="8" max="8" width="11.7333333333333" style="85" customWidth="true"/>
    <col min="9" max="9" width="7.875" style="85" customWidth="true"/>
    <col min="10" max="16384" width="7.99166666666667" style="85"/>
  </cols>
  <sheetData>
    <row r="1" s="85" customFormat="true" ht="16.5" customHeight="true" spans="1:6">
      <c r="A1" s="2" t="s">
        <v>366</v>
      </c>
      <c r="B1" s="2"/>
      <c r="C1" s="2"/>
      <c r="D1" s="2"/>
      <c r="E1" s="2"/>
      <c r="F1" s="2"/>
    </row>
    <row r="2" s="85" customFormat="true" ht="36" customHeight="true" spans="1:8">
      <c r="A2" s="3" t="s">
        <v>1</v>
      </c>
      <c r="B2" s="3"/>
      <c r="C2" s="3"/>
      <c r="D2" s="3"/>
      <c r="E2" s="3"/>
      <c r="F2" s="3"/>
      <c r="G2" s="95"/>
      <c r="H2" s="95"/>
    </row>
    <row r="3" s="85" customFormat="true" ht="19" customHeight="true" spans="1:8">
      <c r="A3" s="101" t="s">
        <v>338</v>
      </c>
      <c r="B3" s="4"/>
      <c r="C3" s="4"/>
      <c r="D3" s="56"/>
      <c r="E3" s="56"/>
      <c r="F3" s="69" t="s">
        <v>3</v>
      </c>
      <c r="G3" s="95"/>
      <c r="H3" s="95"/>
    </row>
    <row r="4" s="85" customFormat="true" ht="21" customHeight="true" spans="1:6">
      <c r="A4" s="46" t="s">
        <v>4</v>
      </c>
      <c r="B4" s="46"/>
      <c r="C4" s="47" t="s">
        <v>367</v>
      </c>
      <c r="D4" s="47"/>
      <c r="E4" s="47"/>
      <c r="F4" s="47"/>
    </row>
    <row r="5" s="85" customFormat="true" ht="28.5" spans="1:6">
      <c r="A5" s="48" t="s">
        <v>6</v>
      </c>
      <c r="B5" s="48"/>
      <c r="C5" s="49" t="s">
        <v>368</v>
      </c>
      <c r="D5" s="48" t="s">
        <v>8</v>
      </c>
      <c r="E5" s="48"/>
      <c r="F5" s="49" t="s">
        <v>369</v>
      </c>
    </row>
    <row r="6" s="85" customFormat="true" ht="21" customHeight="true" spans="1:6">
      <c r="A6" s="50" t="s">
        <v>10</v>
      </c>
      <c r="B6" s="50"/>
      <c r="C6" s="51" t="s">
        <v>11</v>
      </c>
      <c r="D6" s="50" t="s">
        <v>12</v>
      </c>
      <c r="E6" s="50"/>
      <c r="F6" s="51" t="s">
        <v>137</v>
      </c>
    </row>
    <row r="7" s="85" customFormat="true" ht="21" customHeight="true" spans="1:6">
      <c r="A7" s="52" t="s">
        <v>14</v>
      </c>
      <c r="B7" s="53"/>
      <c r="C7" s="55">
        <v>1520</v>
      </c>
      <c r="D7" s="50" t="s">
        <v>15</v>
      </c>
      <c r="E7" s="50"/>
      <c r="F7" s="49" t="s">
        <v>16</v>
      </c>
    </row>
    <row r="8" s="85" customFormat="true" ht="21" customHeight="true" spans="1:6">
      <c r="A8" s="50" t="s">
        <v>17</v>
      </c>
      <c r="B8" s="50" t="s">
        <v>18</v>
      </c>
      <c r="C8" s="55">
        <v>1520</v>
      </c>
      <c r="D8" s="50" t="s">
        <v>19</v>
      </c>
      <c r="E8" s="50" t="s">
        <v>18</v>
      </c>
      <c r="F8" s="55">
        <v>1520</v>
      </c>
    </row>
    <row r="9" s="85" customFormat="true" ht="30" customHeight="true" spans="1:6">
      <c r="A9" s="50"/>
      <c r="B9" s="50" t="s">
        <v>20</v>
      </c>
      <c r="C9" s="55">
        <v>1520</v>
      </c>
      <c r="D9" s="50"/>
      <c r="E9" s="50" t="s">
        <v>21</v>
      </c>
      <c r="F9" s="55"/>
    </row>
    <row r="10" s="85" customFormat="true" ht="20" customHeight="true" spans="1:6">
      <c r="A10" s="50"/>
      <c r="B10" s="50" t="s">
        <v>22</v>
      </c>
      <c r="C10" s="55"/>
      <c r="D10" s="50"/>
      <c r="E10" s="50"/>
      <c r="F10" s="54"/>
    </row>
    <row r="11" s="85" customFormat="true" ht="20" customHeight="true" spans="1:6">
      <c r="A11" s="50"/>
      <c r="B11" s="50" t="s">
        <v>23</v>
      </c>
      <c r="C11" s="56"/>
      <c r="D11" s="50"/>
      <c r="E11" s="50" t="s">
        <v>24</v>
      </c>
      <c r="F11" s="55">
        <v>1520</v>
      </c>
    </row>
    <row r="12" s="85" customFormat="true" ht="96" customHeight="true" spans="1:6">
      <c r="A12" s="50" t="s">
        <v>25</v>
      </c>
      <c r="B12" s="102" t="s">
        <v>370</v>
      </c>
      <c r="C12" s="102"/>
      <c r="D12" s="102"/>
      <c r="E12" s="102"/>
      <c r="F12" s="102"/>
    </row>
    <row r="13" s="85" customFormat="true" ht="22" customHeight="true" spans="1:6">
      <c r="A13" s="103" t="s">
        <v>27</v>
      </c>
      <c r="B13" s="103" t="s">
        <v>28</v>
      </c>
      <c r="C13" s="103" t="s">
        <v>29</v>
      </c>
      <c r="D13" s="103"/>
      <c r="E13" s="103"/>
      <c r="F13" s="103" t="s">
        <v>30</v>
      </c>
    </row>
    <row r="14" s="85" customFormat="true" ht="19" customHeight="true" spans="1:6">
      <c r="A14" s="136" t="s">
        <v>31</v>
      </c>
      <c r="B14" s="136" t="s">
        <v>32</v>
      </c>
      <c r="C14" s="137" t="s">
        <v>371</v>
      </c>
      <c r="D14" s="138"/>
      <c r="E14" s="142"/>
      <c r="F14" s="141" t="s">
        <v>372</v>
      </c>
    </row>
    <row r="15" s="85" customFormat="true" ht="19" customHeight="true" spans="1:6">
      <c r="A15" s="139"/>
      <c r="B15" s="140"/>
      <c r="C15" s="137" t="s">
        <v>373</v>
      </c>
      <c r="D15" s="138"/>
      <c r="E15" s="142"/>
      <c r="F15" s="141" t="s">
        <v>374</v>
      </c>
    </row>
    <row r="16" s="85" customFormat="true" ht="19" customHeight="true" spans="1:6">
      <c r="A16" s="139"/>
      <c r="B16" s="136" t="s">
        <v>40</v>
      </c>
      <c r="C16" s="137" t="s">
        <v>375</v>
      </c>
      <c r="D16" s="138"/>
      <c r="E16" s="142"/>
      <c r="F16" s="141" t="s">
        <v>34</v>
      </c>
    </row>
    <row r="17" ht="19" customHeight="true" spans="1:6">
      <c r="A17" s="139"/>
      <c r="B17" s="140"/>
      <c r="C17" s="137" t="s">
        <v>376</v>
      </c>
      <c r="D17" s="138"/>
      <c r="E17" s="142"/>
      <c r="F17" s="141" t="s">
        <v>34</v>
      </c>
    </row>
    <row r="18" ht="19" customHeight="true" spans="1:6">
      <c r="A18" s="139"/>
      <c r="B18" s="141" t="s">
        <v>42</v>
      </c>
      <c r="C18" s="137" t="s">
        <v>377</v>
      </c>
      <c r="D18" s="138"/>
      <c r="E18" s="142"/>
      <c r="F18" s="143">
        <v>1</v>
      </c>
    </row>
    <row r="19" ht="36" customHeight="true" spans="1:6">
      <c r="A19" s="139"/>
      <c r="B19" s="136" t="s">
        <v>45</v>
      </c>
      <c r="C19" s="137" t="s">
        <v>378</v>
      </c>
      <c r="D19" s="138"/>
      <c r="E19" s="142"/>
      <c r="F19" s="141" t="s">
        <v>379</v>
      </c>
    </row>
    <row r="20" ht="23" customHeight="true" spans="1:6">
      <c r="A20" s="140"/>
      <c r="B20" s="140"/>
      <c r="C20" s="137" t="s">
        <v>380</v>
      </c>
      <c r="D20" s="138"/>
      <c r="E20" s="142"/>
      <c r="F20" s="141" t="s">
        <v>381</v>
      </c>
    </row>
    <row r="21" ht="24" customHeight="true" spans="1:6">
      <c r="A21" s="136" t="s">
        <v>382</v>
      </c>
      <c r="B21" s="136" t="s">
        <v>383</v>
      </c>
      <c r="C21" s="137" t="s">
        <v>384</v>
      </c>
      <c r="D21" s="138"/>
      <c r="E21" s="142"/>
      <c r="F21" s="141" t="s">
        <v>385</v>
      </c>
    </row>
    <row r="22" ht="24" customHeight="true" spans="1:6">
      <c r="A22" s="139"/>
      <c r="B22" s="140"/>
      <c r="C22" s="137" t="s">
        <v>386</v>
      </c>
      <c r="D22" s="138"/>
      <c r="E22" s="142"/>
      <c r="F22" s="141" t="s">
        <v>387</v>
      </c>
    </row>
    <row r="23" ht="24" customHeight="true" spans="1:6">
      <c r="A23" s="139"/>
      <c r="B23" s="136" t="s">
        <v>388</v>
      </c>
      <c r="C23" s="137" t="s">
        <v>389</v>
      </c>
      <c r="D23" s="138"/>
      <c r="E23" s="142"/>
      <c r="F23" s="141" t="s">
        <v>390</v>
      </c>
    </row>
    <row r="24" ht="24" customHeight="true" spans="1:6">
      <c r="A24" s="139"/>
      <c r="B24" s="140"/>
      <c r="C24" s="137" t="s">
        <v>391</v>
      </c>
      <c r="D24" s="138"/>
      <c r="E24" s="142"/>
      <c r="F24" s="141" t="s">
        <v>392</v>
      </c>
    </row>
    <row r="25" ht="24" customHeight="true" spans="1:6">
      <c r="A25" s="139"/>
      <c r="B25" s="141" t="s">
        <v>393</v>
      </c>
      <c r="C25" s="137" t="s">
        <v>394</v>
      </c>
      <c r="D25" s="138"/>
      <c r="E25" s="142"/>
      <c r="F25" s="141" t="s">
        <v>395</v>
      </c>
    </row>
    <row r="26" ht="24" customHeight="true" spans="1:6">
      <c r="A26" s="140"/>
      <c r="B26" s="141" t="s">
        <v>396</v>
      </c>
      <c r="C26" s="137" t="s">
        <v>397</v>
      </c>
      <c r="D26" s="138"/>
      <c r="E26" s="142"/>
      <c r="F26" s="141" t="s">
        <v>364</v>
      </c>
    </row>
    <row r="27" ht="24" customHeight="true" spans="1:6">
      <c r="A27" s="141" t="s">
        <v>61</v>
      </c>
      <c r="B27" s="80" t="s">
        <v>62</v>
      </c>
      <c r="C27" s="137" t="s">
        <v>398</v>
      </c>
      <c r="D27" s="138"/>
      <c r="E27" s="142"/>
      <c r="F27" s="141" t="s">
        <v>124</v>
      </c>
    </row>
  </sheetData>
  <mergeCells count="38">
    <mergeCell ref="A1:F1"/>
    <mergeCell ref="A2:F2"/>
    <mergeCell ref="A3:C3"/>
    <mergeCell ref="A4:B4"/>
    <mergeCell ref="C4:F4"/>
    <mergeCell ref="A5:B5"/>
    <mergeCell ref="D5:E5"/>
    <mergeCell ref="A6:B6"/>
    <mergeCell ref="D6:E6"/>
    <mergeCell ref="A7:B7"/>
    <mergeCell ref="D7:E7"/>
    <mergeCell ref="B12:F12"/>
    <mergeCell ref="C13:E13"/>
    <mergeCell ref="C14:E14"/>
    <mergeCell ref="C15:E15"/>
    <mergeCell ref="C16:E16"/>
    <mergeCell ref="C17:E17"/>
    <mergeCell ref="C18:E18"/>
    <mergeCell ref="C19:E19"/>
    <mergeCell ref="C20:E20"/>
    <mergeCell ref="C21:E21"/>
    <mergeCell ref="C22:E22"/>
    <mergeCell ref="C23:E23"/>
    <mergeCell ref="C24:E24"/>
    <mergeCell ref="C25:E25"/>
    <mergeCell ref="C26:E26"/>
    <mergeCell ref="C27:E27"/>
    <mergeCell ref="A8:A11"/>
    <mergeCell ref="A14:A20"/>
    <mergeCell ref="A21:A26"/>
    <mergeCell ref="B14:B15"/>
    <mergeCell ref="B16:B17"/>
    <mergeCell ref="B19:B20"/>
    <mergeCell ref="B21:B22"/>
    <mergeCell ref="B23:B24"/>
    <mergeCell ref="D8:D11"/>
    <mergeCell ref="E9:E10"/>
    <mergeCell ref="F9:F10"/>
  </mergeCells>
  <pageMargins left="0.85" right="0.85" top="1" bottom="1" header="0.5" footer="0.5"/>
  <pageSetup paperSize="9"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2"/>
  <sheetViews>
    <sheetView showZeros="0" topLeftCell="A3" workbookViewId="0">
      <selection activeCell="A1" sqref="A1:F1"/>
    </sheetView>
  </sheetViews>
  <sheetFormatPr defaultColWidth="8" defaultRowHeight="14.25"/>
  <cols>
    <col min="1" max="1" width="10.7666666666667" style="85" customWidth="true"/>
    <col min="2" max="2" width="14.8083333333333" style="85" customWidth="true"/>
    <col min="3" max="3" width="18.625" style="85" customWidth="true"/>
    <col min="4" max="4" width="10.625" style="85" customWidth="true"/>
    <col min="5" max="5" width="11.375" style="85" customWidth="true"/>
    <col min="6" max="6" width="15" style="85" customWidth="true"/>
    <col min="7" max="7" width="17.2333333333333" style="85" customWidth="true"/>
    <col min="8" max="8" width="10.75" style="85" customWidth="true"/>
    <col min="9" max="9" width="11.7333333333333" style="85" customWidth="true"/>
    <col min="10" max="10" width="7.875" style="85" customWidth="true"/>
    <col min="11" max="16384" width="8" style="85"/>
  </cols>
  <sheetData>
    <row r="1" s="85" customFormat="true" ht="16.5" customHeight="true" spans="1:6">
      <c r="A1" s="2" t="s">
        <v>399</v>
      </c>
      <c r="B1" s="2"/>
      <c r="C1" s="2"/>
      <c r="D1" s="2"/>
      <c r="E1" s="2"/>
      <c r="F1" s="2"/>
    </row>
    <row r="2" s="85" customFormat="true" ht="36" customHeight="true" spans="1:9">
      <c r="A2" s="3" t="s">
        <v>1</v>
      </c>
      <c r="B2" s="3"/>
      <c r="C2" s="3"/>
      <c r="D2" s="3"/>
      <c r="E2" s="3"/>
      <c r="F2" s="3"/>
      <c r="G2" s="95"/>
      <c r="H2" s="95"/>
      <c r="I2" s="95"/>
    </row>
    <row r="3" s="85" customFormat="true" ht="19" customHeight="true" spans="1:9">
      <c r="A3" s="4" t="s">
        <v>400</v>
      </c>
      <c r="B3" s="4"/>
      <c r="C3" s="4"/>
      <c r="D3" s="3"/>
      <c r="E3" s="3"/>
      <c r="F3" s="32" t="s">
        <v>3</v>
      </c>
      <c r="G3" s="95"/>
      <c r="H3" s="95"/>
      <c r="I3" s="95"/>
    </row>
    <row r="4" ht="21" customHeight="true" spans="1:6">
      <c r="A4" s="5" t="s">
        <v>4</v>
      </c>
      <c r="B4" s="5"/>
      <c r="C4" s="6" t="s">
        <v>401</v>
      </c>
      <c r="D4" s="6"/>
      <c r="E4" s="6"/>
      <c r="F4" s="6"/>
    </row>
    <row r="5" ht="34" customHeight="true" spans="1:6">
      <c r="A5" s="7" t="s">
        <v>6</v>
      </c>
      <c r="B5" s="7"/>
      <c r="C5" s="8" t="s">
        <v>402</v>
      </c>
      <c r="D5" s="7" t="s">
        <v>8</v>
      </c>
      <c r="E5" s="7"/>
      <c r="F5" s="8" t="s">
        <v>403</v>
      </c>
    </row>
    <row r="6" ht="21" customHeight="true" spans="1:6">
      <c r="A6" s="9" t="s">
        <v>10</v>
      </c>
      <c r="B6" s="9"/>
      <c r="C6" s="10" t="s">
        <v>11</v>
      </c>
      <c r="D6" s="9" t="s">
        <v>12</v>
      </c>
      <c r="E6" s="9"/>
      <c r="F6" s="133" t="s">
        <v>404</v>
      </c>
    </row>
    <row r="7" ht="21" customHeight="true" spans="1:6">
      <c r="A7" s="11" t="s">
        <v>14</v>
      </c>
      <c r="B7" s="12"/>
      <c r="C7" s="10">
        <v>716</v>
      </c>
      <c r="D7" s="9" t="s">
        <v>15</v>
      </c>
      <c r="E7" s="9"/>
      <c r="F7" s="133" t="s">
        <v>405</v>
      </c>
    </row>
    <row r="8" ht="21" customHeight="true" spans="1:6">
      <c r="A8" s="9" t="s">
        <v>17</v>
      </c>
      <c r="B8" s="9" t="s">
        <v>18</v>
      </c>
      <c r="C8" s="13"/>
      <c r="D8" s="9" t="s">
        <v>19</v>
      </c>
      <c r="E8" s="9" t="s">
        <v>18</v>
      </c>
      <c r="F8" s="13">
        <v>716</v>
      </c>
    </row>
    <row r="9" ht="30" customHeight="true" spans="1:6">
      <c r="A9" s="9"/>
      <c r="B9" s="9" t="s">
        <v>20</v>
      </c>
      <c r="C9" s="13"/>
      <c r="D9" s="9"/>
      <c r="E9" s="9" t="s">
        <v>21</v>
      </c>
      <c r="F9" s="13">
        <v>716</v>
      </c>
    </row>
    <row r="10" ht="20" customHeight="true" spans="1:6">
      <c r="A10" s="9"/>
      <c r="B10" s="9" t="s">
        <v>22</v>
      </c>
      <c r="C10" s="13"/>
      <c r="D10" s="9"/>
      <c r="E10" s="9"/>
      <c r="F10" s="34"/>
    </row>
    <row r="11" ht="20" customHeight="true" spans="1:6">
      <c r="A11" s="9"/>
      <c r="B11" s="9" t="s">
        <v>23</v>
      </c>
      <c r="C11" s="14"/>
      <c r="D11" s="9"/>
      <c r="E11" s="9" t="s">
        <v>24</v>
      </c>
      <c r="F11" s="13"/>
    </row>
    <row r="12" ht="42" customHeight="true" spans="1:6">
      <c r="A12" s="9" t="s">
        <v>25</v>
      </c>
      <c r="B12" s="88" t="s">
        <v>406</v>
      </c>
      <c r="C12" s="88"/>
      <c r="D12" s="88"/>
      <c r="E12" s="88"/>
      <c r="F12" s="88"/>
    </row>
    <row r="13" ht="22" customHeight="true" spans="1:6">
      <c r="A13" s="9" t="s">
        <v>27</v>
      </c>
      <c r="B13" s="9" t="s">
        <v>28</v>
      </c>
      <c r="C13" s="9" t="s">
        <v>29</v>
      </c>
      <c r="D13" s="9"/>
      <c r="E13" s="9"/>
      <c r="F13" s="9" t="s">
        <v>30</v>
      </c>
    </row>
    <row r="14" ht="19" customHeight="true" spans="1:6">
      <c r="A14" s="16" t="s">
        <v>31</v>
      </c>
      <c r="B14" s="17" t="s">
        <v>32</v>
      </c>
      <c r="C14" s="109" t="s">
        <v>407</v>
      </c>
      <c r="D14" s="110"/>
      <c r="E14" s="115"/>
      <c r="F14" s="112" t="s">
        <v>408</v>
      </c>
    </row>
    <row r="15" ht="19" customHeight="true" spans="1:6">
      <c r="A15" s="20"/>
      <c r="B15" s="26"/>
      <c r="C15" s="109" t="s">
        <v>409</v>
      </c>
      <c r="D15" s="110"/>
      <c r="E15" s="115"/>
      <c r="F15" s="112" t="s">
        <v>410</v>
      </c>
    </row>
    <row r="16" ht="19" customHeight="true" spans="1:6">
      <c r="A16" s="20"/>
      <c r="B16" s="26"/>
      <c r="C16" s="109" t="s">
        <v>411</v>
      </c>
      <c r="D16" s="110"/>
      <c r="E16" s="115"/>
      <c r="F16" s="112" t="s">
        <v>412</v>
      </c>
    </row>
    <row r="17" ht="19" customHeight="true" spans="1:6">
      <c r="A17" s="20"/>
      <c r="B17" s="26"/>
      <c r="C17" s="109" t="s">
        <v>413</v>
      </c>
      <c r="D17" s="110"/>
      <c r="E17" s="115"/>
      <c r="F17" s="112" t="s">
        <v>408</v>
      </c>
    </row>
    <row r="18" ht="29" customHeight="true" spans="1:6">
      <c r="A18" s="20"/>
      <c r="B18" s="26"/>
      <c r="C18" s="109" t="s">
        <v>414</v>
      </c>
      <c r="D18" s="110"/>
      <c r="E18" s="115"/>
      <c r="F18" s="112" t="s">
        <v>415</v>
      </c>
    </row>
    <row r="19" ht="19" customHeight="true" spans="1:6">
      <c r="A19" s="20"/>
      <c r="B19" s="21"/>
      <c r="C19" s="109" t="s">
        <v>416</v>
      </c>
      <c r="D19" s="110"/>
      <c r="E19" s="115"/>
      <c r="F19" s="112" t="s">
        <v>417</v>
      </c>
    </row>
    <row r="20" ht="19" customHeight="true" spans="1:6">
      <c r="A20" s="24"/>
      <c r="B20" s="17" t="s">
        <v>40</v>
      </c>
      <c r="C20" s="109" t="s">
        <v>418</v>
      </c>
      <c r="D20" s="110"/>
      <c r="E20" s="115"/>
      <c r="F20" s="116">
        <v>1</v>
      </c>
    </row>
    <row r="21" ht="19" customHeight="true" spans="1:6">
      <c r="A21" s="24"/>
      <c r="B21" s="26"/>
      <c r="C21" s="109" t="s">
        <v>419</v>
      </c>
      <c r="D21" s="110"/>
      <c r="E21" s="115"/>
      <c r="F21" s="112" t="s">
        <v>34</v>
      </c>
    </row>
    <row r="22" ht="19" customHeight="true" spans="1:6">
      <c r="A22" s="24"/>
      <c r="B22" s="21"/>
      <c r="C22" s="109" t="s">
        <v>420</v>
      </c>
      <c r="D22" s="110"/>
      <c r="E22" s="115"/>
      <c r="F22" s="116">
        <v>1</v>
      </c>
    </row>
    <row r="23" ht="19" customHeight="true" spans="1:6">
      <c r="A23" s="24"/>
      <c r="B23" s="17" t="s">
        <v>42</v>
      </c>
      <c r="C23" s="109" t="s">
        <v>421</v>
      </c>
      <c r="D23" s="110"/>
      <c r="E23" s="115"/>
      <c r="F23" s="112" t="s">
        <v>137</v>
      </c>
    </row>
    <row r="24" ht="19" customHeight="true" spans="1:6">
      <c r="A24" s="24"/>
      <c r="B24" s="17" t="s">
        <v>45</v>
      </c>
      <c r="C24" s="109" t="s">
        <v>422</v>
      </c>
      <c r="D24" s="110"/>
      <c r="E24" s="115"/>
      <c r="F24" s="112" t="s">
        <v>423</v>
      </c>
    </row>
    <row r="25" ht="19" customHeight="true" spans="1:6">
      <c r="A25" s="29" t="s">
        <v>50</v>
      </c>
      <c r="B25" s="29" t="s">
        <v>51</v>
      </c>
      <c r="C25" s="109" t="s">
        <v>424</v>
      </c>
      <c r="D25" s="110"/>
      <c r="E25" s="115"/>
      <c r="F25" s="116">
        <v>0.1</v>
      </c>
    </row>
    <row r="26" ht="19" customHeight="true" spans="1:6">
      <c r="A26" s="132"/>
      <c r="B26" s="29" t="s">
        <v>52</v>
      </c>
      <c r="C26" s="109" t="s">
        <v>425</v>
      </c>
      <c r="D26" s="110"/>
      <c r="E26" s="115"/>
      <c r="F26" s="116">
        <v>0.1</v>
      </c>
    </row>
    <row r="27" ht="19" customHeight="true" spans="1:6">
      <c r="A27" s="132"/>
      <c r="B27" s="29"/>
      <c r="C27" s="109" t="s">
        <v>426</v>
      </c>
      <c r="D27" s="110"/>
      <c r="E27" s="115"/>
      <c r="F27" s="134">
        <v>0.05</v>
      </c>
    </row>
    <row r="28" ht="19" customHeight="true" spans="1:6">
      <c r="A28" s="29" t="s">
        <v>61</v>
      </c>
      <c r="B28" s="29" t="s">
        <v>62</v>
      </c>
      <c r="C28" s="109" t="s">
        <v>427</v>
      </c>
      <c r="D28" s="110"/>
      <c r="E28" s="115"/>
      <c r="F28" s="135">
        <v>1</v>
      </c>
    </row>
    <row r="29" ht="25" customHeight="true" spans="1:6">
      <c r="A29" s="29"/>
      <c r="B29" s="29"/>
      <c r="C29" s="109" t="s">
        <v>428</v>
      </c>
      <c r="D29" s="110"/>
      <c r="E29" s="115"/>
      <c r="F29" s="112" t="s">
        <v>64</v>
      </c>
    </row>
    <row r="30" ht="13.5" customHeight="true"/>
    <row r="31" ht="13.5" customHeight="true"/>
    <row r="32" ht="21.75" customHeight="true"/>
  </sheetData>
  <mergeCells count="40">
    <mergeCell ref="A1:F1"/>
    <mergeCell ref="A2:F2"/>
    <mergeCell ref="A3:C3"/>
    <mergeCell ref="A4:B4"/>
    <mergeCell ref="C4:F4"/>
    <mergeCell ref="A5:B5"/>
    <mergeCell ref="D5:E5"/>
    <mergeCell ref="A6:B6"/>
    <mergeCell ref="D6:E6"/>
    <mergeCell ref="A7:B7"/>
    <mergeCell ref="D7:E7"/>
    <mergeCell ref="B12:F12"/>
    <mergeCell ref="C13:E13"/>
    <mergeCell ref="C14:E14"/>
    <mergeCell ref="C15:E15"/>
    <mergeCell ref="C16:E16"/>
    <mergeCell ref="C17:E17"/>
    <mergeCell ref="C18:E18"/>
    <mergeCell ref="C19:E19"/>
    <mergeCell ref="C20:E20"/>
    <mergeCell ref="C21:E21"/>
    <mergeCell ref="C22:E22"/>
    <mergeCell ref="C23:E23"/>
    <mergeCell ref="C24:E24"/>
    <mergeCell ref="C25:E25"/>
    <mergeCell ref="C26:E26"/>
    <mergeCell ref="C27:E27"/>
    <mergeCell ref="C28:E28"/>
    <mergeCell ref="C29:E29"/>
    <mergeCell ref="A8:A11"/>
    <mergeCell ref="A14:A24"/>
    <mergeCell ref="A25:A27"/>
    <mergeCell ref="A28:A29"/>
    <mergeCell ref="B14:B19"/>
    <mergeCell ref="B20:B22"/>
    <mergeCell ref="B26:B27"/>
    <mergeCell ref="B28:B29"/>
    <mergeCell ref="D8:D11"/>
    <mergeCell ref="E9:E10"/>
    <mergeCell ref="F9:F10"/>
  </mergeCells>
  <pageMargins left="0.85" right="0.85" top="1" bottom="1" header="0.5" footer="0.5"/>
  <pageSetup paperSize="1" orientation="portrait" horizontalDpi="300" verticalDpi="3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4"/>
  <sheetViews>
    <sheetView showZeros="0" tabSelected="1" topLeftCell="A4" workbookViewId="0">
      <selection activeCell="B12" sqref="B12:F12"/>
    </sheetView>
  </sheetViews>
  <sheetFormatPr defaultColWidth="8" defaultRowHeight="13.5" outlineLevelCol="5"/>
  <cols>
    <col min="1" max="1" width="11.125" style="118" customWidth="true"/>
    <col min="2" max="2" width="14.75" style="118" customWidth="true"/>
    <col min="3" max="3" width="12.625" style="118" customWidth="true"/>
    <col min="4" max="4" width="12.375" style="118" customWidth="true"/>
    <col min="5" max="5" width="16" style="118" customWidth="true"/>
    <col min="6" max="6" width="13.75" style="118" customWidth="true"/>
    <col min="7" max="7" width="7" style="118" customWidth="true"/>
    <col min="8" max="16384" width="8" style="118"/>
  </cols>
  <sheetData>
    <row r="1" ht="14.25" spans="1:6">
      <c r="A1" s="2" t="s">
        <v>429</v>
      </c>
      <c r="B1" s="2"/>
      <c r="C1" s="2"/>
      <c r="D1" s="2"/>
      <c r="E1" s="2"/>
      <c r="F1" s="2"/>
    </row>
    <row r="2" ht="36" customHeight="true" spans="1:6">
      <c r="A2" s="119" t="s">
        <v>1</v>
      </c>
      <c r="B2" s="119"/>
      <c r="C2" s="119"/>
      <c r="D2" s="119"/>
      <c r="E2" s="119"/>
      <c r="F2" s="119"/>
    </row>
    <row r="3" ht="24" customHeight="true" spans="1:6">
      <c r="A3" s="120" t="s">
        <v>430</v>
      </c>
      <c r="B3" s="120"/>
      <c r="C3" s="120"/>
      <c r="D3" s="121"/>
      <c r="E3" s="121"/>
      <c r="F3" s="121" t="s">
        <v>3</v>
      </c>
    </row>
    <row r="4" ht="21" customHeight="true" spans="1:6">
      <c r="A4" s="122" t="s">
        <v>4</v>
      </c>
      <c r="B4" s="122"/>
      <c r="C4" s="123" t="s">
        <v>431</v>
      </c>
      <c r="D4" s="123"/>
      <c r="E4" s="123"/>
      <c r="F4" s="123"/>
    </row>
    <row r="5" ht="36" customHeight="true" spans="1:6">
      <c r="A5" s="124" t="s">
        <v>6</v>
      </c>
      <c r="B5" s="124"/>
      <c r="C5" s="8" t="s">
        <v>432</v>
      </c>
      <c r="D5" s="124" t="s">
        <v>8</v>
      </c>
      <c r="E5" s="124"/>
      <c r="F5" s="8" t="s">
        <v>433</v>
      </c>
    </row>
    <row r="6" ht="18.75" customHeight="true" spans="1:6">
      <c r="A6" s="125" t="s">
        <v>10</v>
      </c>
      <c r="B6" s="125"/>
      <c r="C6" s="43" t="s">
        <v>11</v>
      </c>
      <c r="D6" s="125" t="s">
        <v>12</v>
      </c>
      <c r="E6" s="125"/>
      <c r="F6" s="43" t="s">
        <v>13</v>
      </c>
    </row>
    <row r="7" ht="18.75" customHeight="true" spans="1:6">
      <c r="A7" s="125" t="s">
        <v>434</v>
      </c>
      <c r="B7" s="125"/>
      <c r="C7" s="43">
        <v>940</v>
      </c>
      <c r="D7" s="125" t="s">
        <v>435</v>
      </c>
      <c r="E7" s="125"/>
      <c r="F7" s="43">
        <v>940</v>
      </c>
    </row>
    <row r="8" ht="18.75" customHeight="true" spans="1:6">
      <c r="A8" s="9" t="s">
        <v>17</v>
      </c>
      <c r="B8" s="125" t="s">
        <v>18</v>
      </c>
      <c r="C8" s="43">
        <v>940</v>
      </c>
      <c r="D8" s="9" t="s">
        <v>19</v>
      </c>
      <c r="E8" s="125" t="s">
        <v>18</v>
      </c>
      <c r="F8" s="43">
        <v>0</v>
      </c>
    </row>
    <row r="9" ht="18.75" customHeight="true" spans="1:6">
      <c r="A9" s="9"/>
      <c r="B9" s="126" t="s">
        <v>436</v>
      </c>
      <c r="C9" s="43">
        <v>940</v>
      </c>
      <c r="D9" s="9"/>
      <c r="E9" s="125"/>
      <c r="F9" s="129"/>
    </row>
    <row r="10" ht="18.75" customHeight="true" spans="1:6">
      <c r="A10" s="9"/>
      <c r="B10" s="125" t="s">
        <v>437</v>
      </c>
      <c r="C10" s="43">
        <v>0</v>
      </c>
      <c r="D10" s="9"/>
      <c r="E10" s="125" t="s">
        <v>438</v>
      </c>
      <c r="F10" s="43">
        <v>0</v>
      </c>
    </row>
    <row r="11" ht="18.75" customHeight="true" spans="1:6">
      <c r="A11" s="9"/>
      <c r="B11" s="125" t="s">
        <v>439</v>
      </c>
      <c r="C11" s="43">
        <v>0</v>
      </c>
      <c r="D11" s="9"/>
      <c r="E11" s="125" t="s">
        <v>440</v>
      </c>
      <c r="F11" s="43">
        <v>0</v>
      </c>
    </row>
    <row r="12" ht="81" customHeight="true" spans="1:6">
      <c r="A12" s="9" t="s">
        <v>25</v>
      </c>
      <c r="B12" s="88" t="s">
        <v>441</v>
      </c>
      <c r="C12" s="88"/>
      <c r="D12" s="88"/>
      <c r="E12" s="88"/>
      <c r="F12" s="88"/>
    </row>
    <row r="13" ht="18" customHeight="true" spans="1:6">
      <c r="A13" s="125" t="s">
        <v>27</v>
      </c>
      <c r="B13" s="125" t="s">
        <v>28</v>
      </c>
      <c r="C13" s="125" t="s">
        <v>29</v>
      </c>
      <c r="D13" s="125"/>
      <c r="E13" s="125"/>
      <c r="F13" s="125" t="s">
        <v>442</v>
      </c>
    </row>
    <row r="14" s="117" customFormat="true" ht="18" customHeight="true" spans="1:6">
      <c r="A14" s="10" t="s">
        <v>31</v>
      </c>
      <c r="B14" s="10" t="s">
        <v>32</v>
      </c>
      <c r="C14" s="88" t="s">
        <v>443</v>
      </c>
      <c r="D14" s="127"/>
      <c r="E14" s="127"/>
      <c r="F14" s="87" t="s">
        <v>444</v>
      </c>
    </row>
    <row r="15" s="117" customFormat="true" ht="18" customHeight="true" spans="1:6">
      <c r="A15" s="13" t="s">
        <v>445</v>
      </c>
      <c r="B15" s="13" t="s">
        <v>446</v>
      </c>
      <c r="C15" s="88" t="s">
        <v>447</v>
      </c>
      <c r="D15" s="127"/>
      <c r="E15" s="127"/>
      <c r="F15" s="13" t="s">
        <v>448</v>
      </c>
    </row>
    <row r="16" s="117" customFormat="true" ht="18" customHeight="true" spans="1:6">
      <c r="A16" s="13" t="s">
        <v>445</v>
      </c>
      <c r="B16" s="10" t="s">
        <v>40</v>
      </c>
      <c r="C16" s="88" t="s">
        <v>449</v>
      </c>
      <c r="D16" s="127"/>
      <c r="E16" s="127"/>
      <c r="F16" s="130">
        <v>1</v>
      </c>
    </row>
    <row r="17" s="117" customFormat="true" ht="18" customHeight="true" spans="1:6">
      <c r="A17" s="13" t="s">
        <v>445</v>
      </c>
      <c r="B17" s="13" t="s">
        <v>450</v>
      </c>
      <c r="C17" s="88" t="s">
        <v>451</v>
      </c>
      <c r="D17" s="127"/>
      <c r="E17" s="127"/>
      <c r="F17" s="13" t="s">
        <v>452</v>
      </c>
    </row>
    <row r="18" s="117" customFormat="true" ht="18" customHeight="true" spans="1:6">
      <c r="A18" s="13" t="s">
        <v>445</v>
      </c>
      <c r="B18" s="10" t="s">
        <v>42</v>
      </c>
      <c r="C18" s="88" t="s">
        <v>421</v>
      </c>
      <c r="D18" s="127"/>
      <c r="E18" s="127"/>
      <c r="F18" s="131">
        <v>46357</v>
      </c>
    </row>
    <row r="19" s="117" customFormat="true" ht="29" customHeight="true" spans="1:6">
      <c r="A19" s="13" t="s">
        <v>445</v>
      </c>
      <c r="B19" s="10" t="s">
        <v>45</v>
      </c>
      <c r="C19" s="88" t="s">
        <v>453</v>
      </c>
      <c r="D19" s="127"/>
      <c r="E19" s="127"/>
      <c r="F19" s="13" t="s">
        <v>454</v>
      </c>
    </row>
    <row r="20" s="117" customFormat="true" ht="18" customHeight="true" spans="1:6">
      <c r="A20" s="10" t="s">
        <v>50</v>
      </c>
      <c r="B20" s="10" t="s">
        <v>51</v>
      </c>
      <c r="C20" s="88" t="s">
        <v>455</v>
      </c>
      <c r="D20" s="127"/>
      <c r="E20" s="127"/>
      <c r="F20" s="87" t="s">
        <v>455</v>
      </c>
    </row>
    <row r="21" s="117" customFormat="true" ht="48" customHeight="true" spans="1:6">
      <c r="A21" s="13" t="s">
        <v>456</v>
      </c>
      <c r="B21" s="10" t="s">
        <v>52</v>
      </c>
      <c r="C21" s="128" t="s">
        <v>457</v>
      </c>
      <c r="D21" s="127"/>
      <c r="E21" s="127"/>
      <c r="F21" s="87" t="s">
        <v>458</v>
      </c>
    </row>
    <row r="22" s="117" customFormat="true" ht="21" customHeight="true" spans="1:6">
      <c r="A22" s="13" t="s">
        <v>456</v>
      </c>
      <c r="B22" s="10" t="s">
        <v>55</v>
      </c>
      <c r="C22" s="88" t="s">
        <v>459</v>
      </c>
      <c r="D22" s="127"/>
      <c r="E22" s="127"/>
      <c r="F22" s="87" t="s">
        <v>459</v>
      </c>
    </row>
    <row r="23" s="117" customFormat="true" ht="78" customHeight="true" spans="1:6">
      <c r="A23" s="13" t="s">
        <v>456</v>
      </c>
      <c r="B23" s="10" t="s">
        <v>56</v>
      </c>
      <c r="C23" s="88" t="s">
        <v>460</v>
      </c>
      <c r="D23" s="127"/>
      <c r="E23" s="127"/>
      <c r="F23" s="87" t="s">
        <v>461</v>
      </c>
    </row>
    <row r="24" s="117" customFormat="true" ht="21" customHeight="true" spans="1:6">
      <c r="A24" s="10" t="s">
        <v>61</v>
      </c>
      <c r="B24" s="10" t="s">
        <v>62</v>
      </c>
      <c r="C24" s="128" t="s">
        <v>462</v>
      </c>
      <c r="D24" s="127"/>
      <c r="E24" s="127"/>
      <c r="F24" s="13" t="s">
        <v>124</v>
      </c>
    </row>
  </sheetData>
  <mergeCells count="32">
    <mergeCell ref="A1:F1"/>
    <mergeCell ref="A2:F2"/>
    <mergeCell ref="A3:C3"/>
    <mergeCell ref="A4:B4"/>
    <mergeCell ref="C4:F4"/>
    <mergeCell ref="A5:B5"/>
    <mergeCell ref="D5:E5"/>
    <mergeCell ref="A6:B6"/>
    <mergeCell ref="D6:E6"/>
    <mergeCell ref="A7:B7"/>
    <mergeCell ref="D7:E7"/>
    <mergeCell ref="B12:F12"/>
    <mergeCell ref="C13:E13"/>
    <mergeCell ref="C14:E14"/>
    <mergeCell ref="C15:E15"/>
    <mergeCell ref="C16:E16"/>
    <mergeCell ref="C17:E17"/>
    <mergeCell ref="C18:E18"/>
    <mergeCell ref="C19:E19"/>
    <mergeCell ref="C20:E20"/>
    <mergeCell ref="C21:E21"/>
    <mergeCell ref="C22:E22"/>
    <mergeCell ref="C23:E23"/>
    <mergeCell ref="C24:E24"/>
    <mergeCell ref="A8:A11"/>
    <mergeCell ref="A14:A19"/>
    <mergeCell ref="A20:A23"/>
    <mergeCell ref="B14:B15"/>
    <mergeCell ref="B16:B17"/>
    <mergeCell ref="D8:D11"/>
    <mergeCell ref="E8:E9"/>
    <mergeCell ref="F8:F9"/>
  </mergeCells>
  <printOptions horizontalCentered="true"/>
  <pageMargins left="0.85" right="0.8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14</vt:i4>
      </vt:variant>
    </vt:vector>
  </HeadingPairs>
  <TitlesOfParts>
    <vt:vector size="14" baseType="lpstr">
      <vt:lpstr>学前教育发展项目资金</vt:lpstr>
      <vt:lpstr>城乡义务教育补助经费</vt:lpstr>
      <vt:lpstr>义务教育薄弱环节改善与能力提升项目资金</vt:lpstr>
      <vt:lpstr>普通高中扩优提质项目资金</vt:lpstr>
      <vt:lpstr>宁夏大学西部一流大学和一流学科建设资金项目</vt:lpstr>
      <vt:lpstr>自治区自然科学基金项目</vt:lpstr>
      <vt:lpstr>科技园区建设项目</vt:lpstr>
      <vt:lpstr>中央旅游发展基金补助地方项目</vt:lpstr>
      <vt:lpstr>宁夏广播电视节目直播卫星传输项目</vt:lpstr>
      <vt:lpstr>科技馆免费开放补助资金</vt:lpstr>
      <vt:lpstr>自治区第十七届运动会项目经费</vt:lpstr>
      <vt:lpstr>贺兰山全民健身中心设施设备购置项目</vt:lpstr>
      <vt:lpstr>专业运动队发展</vt:lpstr>
      <vt:lpstr>体育公园</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王淑萍</dc:creator>
  <cp:lastModifiedBy>xlf</cp:lastModifiedBy>
  <dcterms:created xsi:type="dcterms:W3CDTF">2026-02-07T16:48:00Z</dcterms:created>
  <cp:lastPrinted>2026-02-07T16:51:00Z</cp:lastPrinted>
  <dcterms:modified xsi:type="dcterms:W3CDTF">2026-03-02T14:42:39Z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ies>
</file>