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55" windowHeight="7830"/>
  </bookViews>
  <sheets>
    <sheet name="Sheet1" sheetId="1" r:id="rId1"/>
  </sheets>
  <definedNames>
    <definedName name="_xlnm.Print_Titles" localSheetId="0">Sheet1!$3:$4</definedName>
  </definedNames>
  <calcPr calcId="144525"/>
</workbook>
</file>

<file path=xl/sharedStrings.xml><?xml version="1.0" encoding="utf-8"?>
<sst xmlns="http://schemas.openxmlformats.org/spreadsheetml/2006/main" count="395" uniqueCount="283">
  <si>
    <t>附件1</t>
  </si>
  <si>
    <t>2023年度中央对地方转移支付绩效自评结果统计表</t>
  </si>
  <si>
    <t>序号</t>
  </si>
  <si>
    <t>中央（地方）
项目名称</t>
  </si>
  <si>
    <t>资金额度（万元）</t>
  </si>
  <si>
    <t>绩效目标实现情况</t>
  </si>
  <si>
    <t>自评得分
（100分）</t>
  </si>
  <si>
    <t>项目主
管部门</t>
  </si>
  <si>
    <t>中央</t>
  </si>
  <si>
    <t>自治区</t>
  </si>
  <si>
    <t>总计</t>
  </si>
  <si>
    <t>合计</t>
  </si>
  <si>
    <t>一、一般公共预算</t>
  </si>
  <si>
    <t>（一）一般性转移支付</t>
  </si>
  <si>
    <t>城乡义务教育补助经费</t>
  </si>
  <si>
    <t>义务教育专项资金</t>
  </si>
  <si>
    <t>2023年，按照《城乡义务教育补助经费管理办法》相关要求，中央和自治区各项政策落实到位，数量、质量、时效、成本效益、社会效益、可持续影响和服务对象满意度等指标全部完成。</t>
  </si>
  <si>
    <t>自治区教育厅</t>
  </si>
  <si>
    <t>学生资助补助经费</t>
  </si>
  <si>
    <t>各级各类学生资助</t>
  </si>
  <si>
    <t>国家资助政策已按规定得到落实，满足了家庭经济困难学生基本学习生活需要；职业教育更富吸引力，高校学生应征入伍、基层就业和退役士兵接受高等教育可享国家资助政策也受到更多关注，符合条件者已享受资助。</t>
  </si>
  <si>
    <t>现代职业教育质量提升计划资金</t>
  </si>
  <si>
    <t>自治区职业教育项目资金</t>
  </si>
  <si>
    <t>职业学校办学条件明显改善，职业教育办学质量明显提升，毕业生就业率和就业质量均得到提升，职业教育服务经济社会发展的能力显著增强。</t>
  </si>
  <si>
    <t>支持学前教育发展资金</t>
  </si>
  <si>
    <t>学前教育发展项目资金</t>
  </si>
  <si>
    <t>努力扩大学前教育规模，支持学前教育发展中央资金重点用于扩大学前教育资源与规模，补齐农村学前教育短板，解决农村“无园可上”和城市上公办园难的问题，助推我区学前教育发展。2023年计划安排建设幼儿园14所，建设面积6.2万平方米，新增幼儿学位0.564万个，同步配备相应教学设备及教玩具。同时，结合各市、县（区）城镇小区配套幼儿园治理工作实际，给予一定的引导性支持。对在园建档立卡家庭经济困难儿童和农村残疾儿童实施“一免一补”资助，资助学前教育在园家庭经济困难幼儿。继续做好政府购买服务,解决公办幼儿园和普惠性民办幼儿园教师数量不足问题。</t>
  </si>
  <si>
    <t>义务教育薄弱环节改善与能力提升补助资金</t>
  </si>
  <si>
    <t>支持各地各校新建、改扩建校舍面积26.24万平方米，改造室外运动场地31.27万平方米，以及校园及其他配套设施建设；购置课桌椅、教学仪器设备、音体美器材、信息化设备、食堂设备、学校用床、其他宿舍设备以及饮水设备等31万台件套册。重点支持 “互联网+教育”工作，推进“互联网+教育”示范省（区）建设,引领驱动“互联网+教育”示范区建设,全面实施优质教育资源扩面工程，发挥优质学校的引领示范带动作用，实现优质教育资源向薄弱学校、农村学校辐射，实现优质教育资源的互通共享。</t>
  </si>
  <si>
    <t>改善普通高中学校办学条件补助资金</t>
  </si>
  <si>
    <t>高考综合改革-普通高中质量提升计划资金</t>
  </si>
  <si>
    <t>支持21所普通高中学校校舍改扩建、配置图书和教学仪器设备以及体育运动场等附属设施建设。贫困地区毛入学率显著提升，普通高中学校办学条件明显改善。</t>
  </si>
  <si>
    <t>中小学幼儿园教师国家级培训计划资金</t>
  </si>
  <si>
    <t>国培区培及乡村教师支持计划（含《宁夏教育》编印与发行）项目资金</t>
  </si>
  <si>
    <t>通过高质量实施“国培计划”“区培计划”，紧紧围绕我区基础教育改革发展和提升教育内涵的需要，聚焦不同发展阶段教师核心素养提升，分层分类精准开展教师培训，促进教师专业发展，因地制宜用好用活各类师资培训资源、更新培训方式和培训内容、强化县级教师发展指导支撑体系队建设、优化培训教师遴选培育机制等措施，提升骨干教师教学引领示范能力，强化校园长和党组织书记办学治校能力，培育市、县级教师培训骨干团队，促进教师专业发展自主性和积极性，形成具有区域特色的“国培计划”落实新机制、教师专业发展新体系和培训新模式。</t>
  </si>
  <si>
    <t>特殊教育补助资金</t>
  </si>
  <si>
    <t>全年实际完成4所特殊教育学校和资源较为完备的普通学校资源中心建设，12间普通学校随班就读资源教室建设，7所学校无障碍校园设施改造，6所特殊教育学校改善办学条件，实现全区1552名重度残疾儿童送教上门服务。资薄弱特教学校改造、资源教室建设、特殊教育资源中心建设、无障碍校园设施改造验收达标率100%，教学设备及信息化设备验收合格率100%。全区义务教育阶段残疾儿童少年入学率为99.25%，超过目标值97%，且随班就读质量持续提高。实现了全区特殊教育稳步发展。 学校和教师满意度、 家长和学生满意度分别为96%、97%，分别高于指标值11%、12%。</t>
  </si>
  <si>
    <t>支持地方高校改革发展资金</t>
  </si>
  <si>
    <t>高等教育质量提升工程项目资金</t>
  </si>
  <si>
    <t>支持地方高校改革发展资金明显改善了地方高校办学条件，有力促进了地方高校人才培养质量、学科专业建设水平、服务发展能力的提升和师资队伍结构的优化，增强了地方高校可持续健康发展能力，极大地推动了宁夏高等教育事业高质量发展，地方高校满意度达到95%以上。</t>
  </si>
  <si>
    <t>中央引导地方科技发展资金</t>
  </si>
  <si>
    <t>落实国家创新驱动发展战略和科技改革发展政策、优化区域科技创新环境、提升区域科技创新能力。促进科技投融资金额1919.33 万元,新增在孵企业数量 12 个,支持高新技术企业数量 223 个,支持科技型中小企业数量 11 个,促进技术合同成交额 295 万元,带动地方投入东西科技合作及区域协同创新资金 4743.1 万元,参加学术研讨会 1 场,培训从事技术创新服务员数量 5077 人,提供技术咨询/技术服务数量 78329人,培训和指导农业科技服务数量 1110 人,培训技术经纪人数量 161 人次,开展创业辅导活动 30 场,科技特派员服务农民 58 户。</t>
  </si>
  <si>
    <t>自治区科技厅</t>
  </si>
  <si>
    <t>国家文物保护资金</t>
  </si>
  <si>
    <t>2023年国家文物保护专项资金共支持25个文物保护项目，其中，实施文物保护单位项目数量12个，实施考古项目数量8个，实施可移动文物保护数量5个，均完成年度指标任务；实施的国家重点文物保护单位保护项目均列入各自国保单位保护利用规划目标中；省级及省级以下文物保护单位保护项目预算占一般项目补助的比重为14.98%，未超过要求的15%，数字化保护支出预算占一般项目补助的比重为0，符合要求。国保项目涉及的承天寺塔、海宝塔、省嵬城址、董府、一百零八塔和鸽子山遗址的“四有工作”实现率为100%；项目验收合格率100%；国保单位的重大险情排除率、馆藏珍贵文物和重要出土文物的抢救性保护修复率达到100%；无文物安全事故发生；未发生文物损毁、违规修复情况。</t>
  </si>
  <si>
    <t>自治区文化和旅游厅</t>
  </si>
  <si>
    <t>国家非物质文化遗产保护资金</t>
  </si>
  <si>
    <t>按照2023年中央非物质文化遗产保护项目资金绩效目标任务要求，有序开展重点项目和一般项目的保护传承传播工作，开展国家级代表性传承人记录工作，广泛开展面向广大非遗传承人、爱好者、相关艺术工作者的研修培训工作。项目的实施，保护了国家非物质文化遗产，增强人民群众对非遗保护传承认识的重要性，提升非遗保护工作社会关注度，进一步扩大我国非遗保护工作的影响力。</t>
  </si>
  <si>
    <t>中央支持地方公共文化服务体系建设补助资金</t>
  </si>
  <si>
    <t>农家书屋补充出版物项目</t>
  </si>
  <si>
    <t>平均每个农家书屋更新图书种数77种，平均每个农家书屋开展阅读活动数量4次，实现全区行政村农家书屋补充出版物全覆盖，满足广大农村居民对文化的需求，在提高农民群众借书看书积极性、满足农民群众多样性的阅读需求，倡导全民参与读书活动和乡村振兴等方面发挥了重要作用。</t>
  </si>
  <si>
    <t>自治区党委宣传部
自治区文化和旅游厅
自治区广播电视局
体育局
宁夏广播电视台
宁夏日报报业集团</t>
  </si>
  <si>
    <t>农村电影放映补贴</t>
  </si>
  <si>
    <t>平均每个行政村电影放映场次每月一场，农村电影放映国产新片所占比例为49%，农村电影放映行政村覆盖率100%。提高放映质量和群众观影的积极性，进一步丰富农民群众精神文化生活，保障农村群众基本文化权益。</t>
  </si>
  <si>
    <t>新时代文明实践中心建设项目</t>
  </si>
  <si>
    <t>奖补新时代文明实践中心(所、站)数17个，每个县（市、区）文明实践志愿服务活动品牌数量10个，通过项目的实施，打通宣传群众、教育群众、服务群众的“最后一公里”，使文明实践活动聚人气、有活力、可持续。</t>
  </si>
  <si>
    <t>《经济日报》报刊赠阅项目</t>
  </si>
  <si>
    <t>面向548个基层党组织、新时代文明实践中心赠订《经济日报》548份，报刊配送率96%，让广大人民群众深入了解在经济发展方面的方针政策，为经济发展提供借鉴。</t>
  </si>
  <si>
    <t>《中国日报》报刊赠阅项目</t>
  </si>
  <si>
    <t>面向全区中小学校赠阅《中国日报》548份，受益英语老师约1000名，对有效提升全区英语教育实践能力，扩大《中国日报》在我区的地域覆盖面、人群覆盖面发挥了积极作用。</t>
  </si>
  <si>
    <t>就业补助资金</t>
  </si>
  <si>
    <t>就业专项资金</t>
  </si>
  <si>
    <t>募集见习实习岗位1.37万个，招募“三支一扶”4400人，开发公益性岗位1.46万个，组织技能培训3万人，失业人员再就业6.5万人，就业困难人员实现就业1.2万人,城镇零就业家庭动态清零。农村劳动力转移就业83.56万人，脱贫人口务工30.95万人,“铁杆庄稼保”参保61.47万人次,有组织转移就业20.1万人,劳务组织输出等带动13.02万人跨省务工。出台《“就业创业促进年”活动方案》，建立“月调度、季通报、半年看进度、全年比成效”机制。打出促进就业创业“33条”、优化稳就业“18条”、促进农民工就业创业“17条”、推进重点群体创业“25条”等政策组合拳，加快“一库一平台”建设，依托人社一体化平台实现“系统一体经办、服务一口提供、数据一库管理”。对接相关部门共享民生保障对象数据信息，对就业困难人员进行实名管理，提供“1311”精准就业帮扶。</t>
  </si>
  <si>
    <t>自治区人力资源和社会保障厅</t>
  </si>
  <si>
    <t>中央自然灾害救灾资金</t>
  </si>
  <si>
    <t>自然灾害救灾资金</t>
  </si>
  <si>
    <t>解决受灾群众冬春生活困难和因灾临时生活困难等项目支出。救助资金的及时拨付，帮助受灾群众克服冬春生活困难，使受灾群众基本生活能得到及时有效救助，共救助困难群众23.16万人。</t>
  </si>
  <si>
    <t>自治区应急管理厅</t>
  </si>
  <si>
    <t>困难群众救助补助资金</t>
  </si>
  <si>
    <t>1.保障44.18万城乡低保对象基本生活；2.城乡特困人员救助供养9326人、9801万元；3.临时救助9.92万人次，发放临时救助资金1.95亿元；4.为1384名生活无着流浪乞讨人员提供临时救助，护送180人返乡，落户安置9人；5.委托专业机构，为农村留守儿童、困境儿童、流浪乞讨儿童提供应急处置、救助帮扶、监护支持、精神关爱等专业服务，提升关爱服务水平；6.为5903名孤儿、艾滋病病毒感染儿童和事实无人抚养儿童发放孤儿养育津贴7127.6万元，基本生活得到有效保障。通过部门数据比对、入户走访、电话沟通等方式，对孤儿、事实无人抚养儿童保障情况开展拉网式摸底排查，做到精细排查、精确认定、精准保障，确保应保尽保。</t>
  </si>
  <si>
    <t>自治区民政厅</t>
  </si>
  <si>
    <t>残疾人事业发展补助资金</t>
  </si>
  <si>
    <t>残疾人基本康复服务项目</t>
  </si>
  <si>
    <t>为6.36万名持证残疾人提供了基本康复服务，其中为1.71万名有需求的残疾人配置了辅助器具。通过项目的实施努力改善受助残疾人功能状况，提高残疾人生活自理和社会参与能力。</t>
  </si>
  <si>
    <t>自治区残联</t>
  </si>
  <si>
    <t>农村困难残疾人实用技术培训项目</t>
  </si>
  <si>
    <t>实施农村贫困残疾人实用技术培训项目，为2316人（次）农村贫困残疾人提供实用技术培训，帮助农村贫困残疾人提高生产增收能力。</t>
  </si>
  <si>
    <t>阳光家园计划-智力和精神及重度残疾人托养服务项目</t>
  </si>
  <si>
    <t>实施阳光家园计划-智力、精神及重度残疾人托养项目，为全区7801名就业年龄段智力、精神和重度肢体残疾人，提供了居家或机构托养服务，为657名残疾人提供机构内托养服务，减轻了残疾人家庭供养压力，使有托养需求的残疾人能够得到更好的服务保障。</t>
  </si>
  <si>
    <t>医疗救助补助资金</t>
  </si>
  <si>
    <t>2023 年我区继续健全完善防范化解因病返贫致贫长效机制，巩固拓展医保脱贫攻坚成果，健全重特大疾病医疗保险和医疗救助制度，切实守住防范因病返贫致贫底线。经过三重保障后，全年共救助困难人群191万人次，困难群体政策范围内费用报销比例达到 94.35%，实际报销比例达到 74.4%，群众满意度为100%。</t>
  </si>
  <si>
    <t>自治区医保局</t>
  </si>
  <si>
    <t>基本药物制度补助资金</t>
  </si>
  <si>
    <t>落实国家和自治区基本药物政策，全区所有政府办基层医疗卫生机构（含村卫生室）全部实施国家基本药物制度，覆盖率达到100%，推进综合改革顺利进行。紧密型医共体等基层卫生综合改革在县域内稳步推进，基层医疗卫生机构服务质量进一步提高，群众对基本药物补助制度满意度进一步提高。</t>
  </si>
  <si>
    <t>自治区卫生健康委</t>
  </si>
  <si>
    <t>基本公共卫生服务补助资金</t>
  </si>
  <si>
    <t>2023年全区居民规范化电子健康档案覆盖率达到79.94%；65岁及以上老年人城乡社区规范健康管理服务率达到78.62%，7岁以下儿童健康管理率96.89%；适龄儿童国家免疫规划疫苗接种率均达到90%以上；高血压、2型糖尿病患者基层规范管理服务率分别达到85.51%、88.40%；传染病和突发公共卫生事件报告率达到100%；新型冠状病毒感染肺炎疫情防控有效有序。重点地方病防治措施全面落实，均达到工作目标。重点职业病职业健康个案上报率92.14%；重点职业病主动监测任务完成率≥121.58%，职业病危害因素现场监测任务完成率110.00%，健康素养调查任务完成率118.26%，监测医院的地市和区县覆盖率均为100%，监测医院放射工作人员个人剂量监测率100%，职业健康检查率99.8%，完成放射卫生检测能力比对任务数量8家。为全区15.14万名35-64岁农村妇女开展免费宫颈癌HPV检测，为15.17万名农村适龄妇女开展乳腺癌检查。项目县（市、区）营养包发放率98.88%，营养包有效服用率95.02%，看护人接受咨询指导率97.01%，叶酸服用率为99.72%，全区免费避孕药具发放率为89%，全区育龄群众免费避孕药具知晓率为70%，完成孕前优生健康检查34467对，人群覆盖率110.7%。宁夏居民健康素养水平较上一年度增长2.21个百分点；独生子女保健费资金到位及时、发放及时，申领对象满意度达95%以上。组织开展各类应急演练培训11场次，参加培训人数774人次，开展各类演练11次，参加人数448人次。</t>
  </si>
  <si>
    <t>计划生育转移支付资金</t>
  </si>
  <si>
    <t>2023年，全区认真实施计划生育家庭奖励扶助工作，严格执行奖励扶助标准，符合条件申报对象覆盖率和资金到位率、发放率均达到100%。共发放奖扶资金9183.27万元，其中农村部分计划生育家庭奖励扶助目标对象8791人，兑现奖励扶助资金1030.69万元；计划生育家庭特别扶助目标对象4084人，兑现奖励扶助资金3432.12万元；自治区农村部分计划生育家庭奖励扶助制度扶助对象27666人，共发放自治区补助资金3308.62万元；提前享受计划生育家庭特别扶助制度（49周岁以下）扶助对象620人，发放自治区补助资金482.24万元；抚慰金制度扶助对象101户151人，共发放自治区补助资金170万元；计划生育特殊家庭老年人护理补贴扶助对象1688人，共发放自治区补助资金759.6万元。计划生育特殊家庭在生产、生活、医疗和养老等方面的特殊状况得到了改善，自我发展能力进一步增强，受助奖扶对象满意度达97.88%，有效促进了人口与经济社会的协调发展。</t>
  </si>
  <si>
    <t>优抚对象医疗保障经费</t>
  </si>
  <si>
    <t>全年共为5469名重点优抚对象按时发放医疗保障资金412万元，下拨经费符合相关政策规定比率、经费足额拨付率、下拨优抚对象医疗补助标准按规定执行率均达到100％，优抚对象医疗保障经费均在2023年底前发放到位，及时拨付率达到100%。优抚对象医疗保障经费的拨付，保障了优抚对象的医疗问题，优抚对象医疗难问题得到有效改善，促进了社会和谐。优抚对象对医疗补助政策满意度达到95％，满意度高。</t>
  </si>
  <si>
    <t>自治区退役军人事务厅</t>
  </si>
  <si>
    <t>医疗服务与保障能力提升补助资金</t>
  </si>
  <si>
    <t>2023年自治区医保局强化医保、医疗、医药协同治理，充分发挥医保基金战略
购买作用，持续深化医药卫生体制改革，不断提升医保公共服务管理能力，深耕医保待遇水平稳步提高。医保信息平台平稳运行，医药服务持续推进协同治理，药品耗材集采体系不断完善，常态化基金安全监管持续开展，医保综合服务能力不断提升，医疗服务与保障能力提升补助资金为助推宁夏医保事业高质量发展发挥了强基础、固根本、利长远的作用。群众满意度为100%。</t>
  </si>
  <si>
    <t>公立医院改革项目</t>
  </si>
  <si>
    <t>2023年，我区深入推广三明医改经验，持续深化公立医院综合改革，加快推进现代医院管理制度建设，加大对公立医院取消药品耗材加成后的实际补偿力度，推进紧密型城市医疗集团试点和县域医共体建设，有序推进中卫市公立医院改革与高质量发展示范项目，医疗费用不合理增长得到有效控制，公立医院维护公益性、调动积极性、保障可持续的运行新机制得到进一步巩固，综合改革工作取得了一定成效。通过项目实施，年初设定的11个主要指标中，完成指标任务10个，未完成1个，达到绩效目标要求的指标占91%。</t>
  </si>
  <si>
    <t>卫生健康人才培养培训</t>
  </si>
  <si>
    <t>2023年，西医住院医师规范化培训招生完成率为87.86%，助理全科医师规范化培训培训项目招生完成率为95.71%，儿科转岗培训完成率为85%、县乡村卫生人才能力提升培训项目招收完成率113.5%，全科特岗计划项目招收完成率100%，万名医师支援县医院项目招收完成率100%。农村订单定向免费医学生培养、全科医生特设岗位计划、万名医师支援县医院工程、县乡村卫生人才能力提升培训等人才培养项目均完成年度任务，宁夏卫生健康人才队伍专业结构、城乡结构和区域分布进一步得到优化，卫生健康人才日趋充实，基层医疗卫生机构服务能力得到的较大提升。</t>
  </si>
  <si>
    <t>中医药事业传承与发展补助</t>
  </si>
  <si>
    <t>2023年度，通过项目实施，全区中医药服务体系得到进一步健全，中医药基层服务能力得到进一步提升，中西医结合服务水平得到进一步提高，中医药重点科室建设水平得到进一步提升；具有中医药特色的人才培养模式得到逐步完善，中医药人才队伍素质不断提升，基层中医药人才数量和质量进一步提高；中医药传承创新能力持续增强，中医药传承创新体系进一步健全，多学科融合创新持续推进，中医药临床循证能力持续提升；中医药文化得到进一步弘扬，提供更为优质丰富的中医药文化产品和服务，公民中医药健康文化素养水平进一步提高，文化传播覆盖面和中医药文化影响力进一步拓宽。</t>
  </si>
  <si>
    <t>林业草原生态保护恢复资金</t>
  </si>
  <si>
    <t>资金用于国有林保护修复、退化草原生态修复治理、草原有害物种防治、古树名木复壮、湿地保护与恢复项目开展等工作，同时完成9个国家级自然保护区能力建设，聘用生态护林员11300人，天保工程实施单位社会保险缴费比例达24.95%，通过项目实施，我区草原生态质量逐步改善，生态护林员选聘和管理能力明显加强，生态系统和生物多样性得到有效保护，国家级自然保护区保护和管理能力得到明显提升。</t>
  </si>
  <si>
    <t>自治区林业和草原局</t>
  </si>
  <si>
    <t>医疗卫生机构能力建设</t>
  </si>
  <si>
    <t>3家县区级妇幼保健机构专科人才队伍进一步加强，重点医疗设备得到了必要的补充，有效提升了三家妇幼保健机构妇女儿童保健服务能力。支持1个公立职业病诊断机构进行能力提升，支持5个公立职业病监测机构进行能力提升，5家公立职业病监测机构采购配置有关监测设备100件。已完成2023年4个专科的建设目标，神经内科引进培养高层次人才21名，精神专科应用型人才外出进修逐年上升，深入社区、学校等机构开展心理健康讲座77场，受益人群高达27951人，开展新技术新项目19项。8个县区开展紧密型县域医共体建设，1个县区开展紧密型城市医疗集团建设，落实分级诊疗制度，加强城乡居民健康管理水平，构建县域新型医疗卫生服务体系。截至2023年底，全区有78.05%的乡镇卫生院和社区卫生服务中心达到国家服务能力标准，较上一年度提升19.27个百分点（上一年度为58.78%），完成了绩效目标。承担疫情重点救治任务医院能力建设项目主要用于3家项目医院配置心电监护仪、医疗抢救设备、信息化设备、消毒机器人等设备，改造重症监护病区（ICU）、强化信息化建设，满足了新冠肺炎危重患者救治的软、硬件需求，提高宁夏区域内新冠病毒感染危重患者诊断与治疗能力，降低新冠病毒感染重症率和病亡率。提高了医院医疗卫生服务水平，满足了广大人民的卫生服务需求，达到了强化专科、辐射周边的预期效果。</t>
  </si>
  <si>
    <t>医疗卫生机构能力建设、卫生健康人才培养项目</t>
  </si>
  <si>
    <t>传染病监测预警与应急指挥能力提升项目中央转移支付资金2023年11月拨付到位并下达工作任务，2023年未能按照目标要求完成工作任务，各地均在2024年逐步推进中。2024年完成自治区本级传染病监测预警与应急指挥能力提升项目第三方编制服务项目的招标采购工作；银川市市本级、银川市金凤区、石嘴山市大武口区、惠农区、吴忠市市本级及辖区各县区、中卫市市本级已完成音视频设备和网络安全设备招标采购，签署采购合同，采购工作正在逐步落实中。国家传染病应急队伍能力建设、已建设完成的市级应急小分队3支，正在建设的市级应急小分队2支；已建设完成的县级应急小分队15支，正在建设的县级应急小分队8支。监测预警队伍建设和人才培养项目，目前基层专业人员培训完成200人，传染病监测预警骨干培训55人正在进行。新冠病毒变异监测基础设备，支持提高市级疾控机构检验检测能力，银川市、吴忠市已完成招标。卫生监督机构能力建设项目，确定项目建设单位8家，因机构改革、卫生监督和疾控机构合并影响，各地招标工作迟缓；机构合并完成后，按照计划开展工作。现场流行病学培训项目管理方案已下发，培训计划已开始，培训班准备启动。传染病应急专业人才培训方案已下发，培训计划已制定，拟于2024年6月底完成。</t>
  </si>
  <si>
    <t>农业保险保费补贴</t>
  </si>
  <si>
    <t>2023年各保险承保机构累计为全区农业产业提供了248亿元的风险保障额度，各级财政补贴资金共计10.96亿元，保障额度达到补贴资金的22.6倍，充分发挥了农业保险补贴资金的杠杆效应，运用保费补贴方式支持“三农”的资金放大效应十分明显。2023年我区农业保险保障额度较上年增长18%，第一产业增加值为428.1亿元，比上年增长7.7%，农业保险总保额增幅比第一产业增加值增幅高10.3%。农业产业应对各类风险的能力不断增强，为全区农业产业发展提供了充足保障，对推动我区农业产业高质量发展“保驾护航”。</t>
  </si>
  <si>
    <t>自治区财政厅</t>
  </si>
  <si>
    <t>林业草原改革发展资金</t>
  </si>
  <si>
    <t>资金用于非国有林生态保护补偿、退耕还林、造林、沙化土地封禁保护补偿、有害生物防治等，并开设森林防火隔离带62.5公里，完成全国性林草湿荒综合监测项目样地1351个。通过项目实施，地区森林生态系统效益发挥明显，有效改善林分结构，植被质量得到改善，无公害防治率达90%，为进一步提升生态环境质量、维持生态平衡、促进生态系统多样性发挥重要作用。</t>
  </si>
  <si>
    <t>粮油生产保障资金</t>
  </si>
  <si>
    <t>1.完成大豆玉米带状复合种植任务54.79万亩，整建制推进大豆玉米单产提升县3个；2.完成绿色高产高效行动示范县14个，其中玉米、大豆单产提升整建制推进县3个、粮食绿色高产高效示范县9个。创建蔬菜高产高效示范县2个；3.2023年9月30日前，实际种粮农民一次性补贴发放资金5624.51万元，资金执行率99%。在7月30日前，全区18个小麦种植县（市、区）及自治区原种场均按照方案要求，开展小麦“一喷三防”工作，全区完成实施面积27.47万亩次；4.开展玉米、大豆等秋粮作物“一喷多促”工作，全区实施面积115.3万亩次。</t>
  </si>
  <si>
    <t>自治区农业农村厅</t>
  </si>
  <si>
    <t>农业产业发展资金</t>
  </si>
  <si>
    <t>1.完成补贴机具28740台（套），农作物耕种收综合机械化水平达到83%；2.完成种、收、贮一体化饲草料生产新型经营主体改造提升8个，建设现代智慧牛场39个；3.完成高产优质苜蓿建设面积4.8万亩，实际验收合格面积2.508万亩；4.全区20个项目县（区）完成粮改饲种植面积230.3万亩；5.新创建国家现代农业产业园1个，新创建农业产业强镇3个，新创建葡萄及葡萄酒优势特色产业集群，完成宁夏黄河绿洲奶牛优势特色产业集群项目续建任务；6.支持国家级畜禽保种场开展地方品种保护补助3个，完成“见犊补母”16.4202万头，完成补贴牛精液单位54.9万份；7.实施池塘标准化改造和尾水治理9261亩，配套水产品初加工和冷藏保鲜设施45台/套。</t>
  </si>
  <si>
    <t>农业经营主体能力提升资金</t>
  </si>
  <si>
    <t>1.扶持县级及县级以上农民合作社示范社509家，扶持二星级以上示范家庭农场126家，培育奶业新型经营主体37个，推进新型农业经营主体高质量发展；2.组织开展农业生产全程托管服务补助面积214.6万亩，提升各类服务组织服务水平；3.开展高素质农民培育6415人，培训农村实用人才带头人600人，培育乡村产业振兴带头人“头雁”100人，为全面推进乡村振兴和加快农业农村现代化提供人才保障；4.打造54个集示范展示、培训指导、科普教育等多功能、一体化的农业科技示范展示基地，开展基层农技人员培训1458人，推动基层农技人员业务水平和服务能力进一步提高；5.支持宁夏农业信贷融资担保有限责任公司实施农担业务奖补项目，稳健发展农业信贷担保业务规模。</t>
  </si>
  <si>
    <t>农业生态资源保护资金</t>
  </si>
  <si>
    <t>1.完成地膜科学使用回收试点任务面积0.2万亩，项目区地膜回收率达到88.9%，有效提高了地膜科学使用回收水平，促进了农业高质量发展与乡村生态振兴；2.建设农作物秸秆利用重点县5个，秸秆综合利用率达到90%，加强秸秆资源台账建设，提升秸秆综合利用水平，改善农业生态环境，加快农业绿色低碳发展；3.农牧民对草原禁收补助与草畜平衡奖励政策实施的满意度达到100%，农牧民自觉保护草原生态环境的意识持续提高，草原畜牧业不断转型升级；4.向黄河宁夏段干流等重点水域放流经济鱼类968.7万尾，改善水域生态环境，加快渔业种群资源恢复，重要经济物种放流资源贡献率为2.45%，增殖放流区域内抽样调查满意度达到82.3%。</t>
  </si>
  <si>
    <t>耕地建设与利用资金</t>
  </si>
  <si>
    <r>
      <rPr>
        <sz val="10"/>
        <rFont val="宋体"/>
        <charset val="134"/>
        <scheme val="minor"/>
      </rPr>
      <t>1.</t>
    </r>
    <r>
      <rPr>
        <sz val="10"/>
        <color indexed="8"/>
        <rFont val="宋体"/>
        <charset val="134"/>
      </rPr>
      <t>耕地地力保护补贴核发补贴面积</t>
    </r>
    <r>
      <rPr>
        <sz val="10"/>
        <color indexed="8"/>
        <rFont val="宋体"/>
        <charset val="0"/>
      </rPr>
      <t>1541.2</t>
    </r>
    <r>
      <rPr>
        <sz val="10"/>
        <color indexed="8"/>
        <rFont val="宋体"/>
        <charset val="134"/>
      </rPr>
      <t>万亩，补贴资金</t>
    </r>
    <r>
      <rPr>
        <sz val="10"/>
        <color indexed="8"/>
        <rFont val="宋体"/>
        <charset val="0"/>
      </rPr>
      <t>79668.9</t>
    </r>
    <r>
      <rPr>
        <sz val="10"/>
        <color indexed="8"/>
        <rFont val="宋体"/>
        <charset val="134"/>
      </rPr>
      <t>万元，耕地质量持续向好，夯实了粮食安全根基；</t>
    </r>
    <r>
      <rPr>
        <sz val="10"/>
        <color indexed="8"/>
        <rFont val="宋体"/>
        <charset val="0"/>
      </rPr>
      <t>2.</t>
    </r>
    <r>
      <rPr>
        <sz val="10"/>
        <color indexed="8"/>
        <rFont val="宋体"/>
        <charset val="134"/>
      </rPr>
      <t>实施轮作面积</t>
    </r>
    <r>
      <rPr>
        <sz val="10"/>
        <color indexed="8"/>
        <rFont val="宋体"/>
        <charset val="0"/>
      </rPr>
      <t>22.17</t>
    </r>
    <r>
      <rPr>
        <sz val="10"/>
        <color indexed="8"/>
        <rFont val="宋体"/>
        <charset val="134"/>
      </rPr>
      <t>万亩，超额完成目标任务，示范区粮食产业内部结构进一步优化，作物产量和品质持续提升；</t>
    </r>
    <r>
      <rPr>
        <sz val="10"/>
        <color indexed="8"/>
        <rFont val="宋体"/>
        <charset val="0"/>
      </rPr>
      <t>3.</t>
    </r>
    <r>
      <rPr>
        <sz val="10"/>
        <color indexed="8"/>
        <rFont val="宋体"/>
        <charset val="134"/>
      </rPr>
      <t>打造化肥减量增效</t>
    </r>
    <r>
      <rPr>
        <sz val="10"/>
        <color indexed="8"/>
        <rFont val="宋体"/>
        <charset val="0"/>
      </rPr>
      <t>“</t>
    </r>
    <r>
      <rPr>
        <sz val="10"/>
        <color indexed="8"/>
        <rFont val="宋体"/>
        <charset val="134"/>
      </rPr>
      <t>三新</t>
    </r>
    <r>
      <rPr>
        <sz val="10"/>
        <color indexed="8"/>
        <rFont val="宋体"/>
        <charset val="0"/>
      </rPr>
      <t>”</t>
    </r>
    <r>
      <rPr>
        <sz val="10"/>
        <color indexed="8"/>
        <rFont val="宋体"/>
        <charset val="134"/>
      </rPr>
      <t>配套技术核心示范区</t>
    </r>
    <r>
      <rPr>
        <sz val="10"/>
        <color indexed="8"/>
        <rFont val="宋体"/>
        <charset val="0"/>
      </rPr>
      <t>39</t>
    </r>
    <r>
      <rPr>
        <sz val="10"/>
        <color indexed="8"/>
        <rFont val="宋体"/>
        <charset val="134"/>
      </rPr>
      <t>个，落实施肥新技术、新产品、新机具应用面积</t>
    </r>
    <r>
      <rPr>
        <sz val="10"/>
        <color indexed="8"/>
        <rFont val="宋体"/>
        <charset val="0"/>
      </rPr>
      <t>22.5</t>
    </r>
    <r>
      <rPr>
        <sz val="10"/>
        <color indexed="8"/>
        <rFont val="宋体"/>
        <charset val="134"/>
      </rPr>
      <t>万亩次，全区测土配方施肥推广面积</t>
    </r>
    <r>
      <rPr>
        <sz val="10"/>
        <color indexed="8"/>
        <rFont val="宋体"/>
        <charset val="0"/>
      </rPr>
      <t>1605.37</t>
    </r>
    <r>
      <rPr>
        <sz val="10"/>
        <color indexed="8"/>
        <rFont val="宋体"/>
        <charset val="134"/>
      </rPr>
      <t>万亩，技术覆盖率达到</t>
    </r>
    <r>
      <rPr>
        <sz val="10"/>
        <color indexed="8"/>
        <rFont val="宋体"/>
        <charset val="0"/>
      </rPr>
      <t>92.2%</t>
    </r>
    <r>
      <rPr>
        <sz val="10"/>
        <color indexed="8"/>
        <rFont val="宋体"/>
        <charset val="134"/>
      </rPr>
      <t>；施肥结构明显优化，</t>
    </r>
    <r>
      <rPr>
        <sz val="10"/>
        <color indexed="8"/>
        <rFont val="宋体"/>
        <charset val="0"/>
      </rPr>
      <t>4.</t>
    </r>
    <r>
      <rPr>
        <sz val="10"/>
        <color indexed="8"/>
        <rFont val="宋体"/>
        <charset val="134"/>
      </rPr>
      <t>完成土壤普查外业调查采样</t>
    </r>
    <r>
      <rPr>
        <sz val="10"/>
        <color indexed="8"/>
        <rFont val="宋体"/>
        <charset val="0"/>
      </rPr>
      <t>20619</t>
    </r>
    <r>
      <rPr>
        <sz val="10"/>
        <color indexed="8"/>
        <rFont val="宋体"/>
        <charset val="134"/>
      </rPr>
      <t>个（其中：表层样点</t>
    </r>
    <r>
      <rPr>
        <sz val="10"/>
        <color indexed="8"/>
        <rFont val="宋体"/>
        <charset val="0"/>
      </rPr>
      <t>20276</t>
    </r>
    <r>
      <rPr>
        <sz val="10"/>
        <color indexed="8"/>
        <rFont val="宋体"/>
        <charset val="134"/>
      </rPr>
      <t>个，剖面样点</t>
    </r>
    <r>
      <rPr>
        <sz val="10"/>
        <color indexed="8"/>
        <rFont val="宋体"/>
        <charset val="0"/>
      </rPr>
      <t>407</t>
    </r>
    <r>
      <rPr>
        <sz val="10"/>
        <color indexed="8"/>
        <rFont val="宋体"/>
        <charset val="134"/>
      </rPr>
      <t>个），超额完成国务院土壤普查办要求的</t>
    </r>
    <r>
      <rPr>
        <sz val="10"/>
        <color indexed="8"/>
        <rFont val="宋体"/>
        <charset val="0"/>
      </rPr>
      <t>50%</t>
    </r>
    <r>
      <rPr>
        <sz val="10"/>
        <color indexed="8"/>
        <rFont val="宋体"/>
        <charset val="134"/>
      </rPr>
      <t>年度外业任务 ，中央资金补助的</t>
    </r>
    <r>
      <rPr>
        <sz val="10"/>
        <color indexed="8"/>
        <rFont val="宋体"/>
        <charset val="0"/>
      </rPr>
      <t>3681</t>
    </r>
    <r>
      <rPr>
        <sz val="10"/>
        <color indexed="8"/>
        <rFont val="宋体"/>
        <charset val="134"/>
      </rPr>
      <t>个表层样点外业调查采样任务全面完成；</t>
    </r>
    <r>
      <rPr>
        <sz val="10"/>
        <color indexed="8"/>
        <rFont val="宋体"/>
        <charset val="0"/>
      </rPr>
      <t>5.</t>
    </r>
    <r>
      <rPr>
        <sz val="10"/>
        <color indexed="8"/>
        <rFont val="宋体"/>
        <charset val="134"/>
      </rPr>
      <t>完成高标准农田</t>
    </r>
    <r>
      <rPr>
        <sz val="10"/>
        <color indexed="8"/>
        <rFont val="宋体"/>
        <charset val="0"/>
      </rPr>
      <t>57.9</t>
    </r>
    <r>
      <rPr>
        <sz val="10"/>
        <color indexed="8"/>
        <rFont val="宋体"/>
        <charset val="134"/>
      </rPr>
      <t>万亩，其田间道路通达率平原地区达到</t>
    </r>
    <r>
      <rPr>
        <sz val="10"/>
        <color indexed="8"/>
        <rFont val="宋体"/>
        <charset val="0"/>
      </rPr>
      <t>100%</t>
    </r>
    <r>
      <rPr>
        <sz val="10"/>
        <color indexed="8"/>
        <rFont val="宋体"/>
        <charset val="134"/>
      </rPr>
      <t>、丘陵区达到</t>
    </r>
    <r>
      <rPr>
        <sz val="10"/>
        <color indexed="8"/>
        <rFont val="宋体"/>
        <charset val="0"/>
      </rPr>
      <t>95%</t>
    </r>
    <r>
      <rPr>
        <sz val="10"/>
        <color indexed="8"/>
        <rFont val="宋体"/>
        <charset val="134"/>
      </rPr>
      <t>。</t>
    </r>
  </si>
  <si>
    <t>农业防灾减灾和水利救灾资金</t>
  </si>
  <si>
    <t>2023年农作物重大病虫害防控项目、农业自然灾害应急
处置（种植业）项目</t>
  </si>
  <si>
    <t>1.开展小麦、水稻、玉米、马铃薯等农作物重大病虫疫情防控，全区实施面积119.4万亩次，未出现大面积绝收成灾，有力保障了我区粮食安全和农业生产安全；2.灾害地区积极组织开展生产救灾及灾后恢复工作，组织实施防灾减灾面积39万亩次，通过指导农户做好光照调控、水肥管理、病虫害防治等技术措施，促进农作物恢复生长发育，减少灾害损失，稳定了农民生产积极性。确保了全区完成粮食播种面积1040.85万亩，超额完成国家下达任务6.85万亩，粮食平均单产363.9公斤，总产378.8万吨，分别较上年增加2.41万亩、1.9公斤、3万吨，实现了面积、单产、总产“三增”，全面超额完成国家下达任务，粮食生产实现“二十连丰”。</t>
  </si>
  <si>
    <t>2023年水利救灾资金</t>
  </si>
  <si>
    <t>各单位严格对照绩效目标累计消除防洪安全隐患2处、完成水利防洪工程水毁修复2处，兴建抗旱水源和调水供水设施31个（套），添置修复提运水设施设备11套。</t>
  </si>
  <si>
    <t>自治区水利厅</t>
  </si>
  <si>
    <t>水利发展资金</t>
  </si>
  <si>
    <t>实施中小河流整河流治理5条，治理长度55.69公里，建设小型水库1座，小型水库除险加固1座，实施山洪灾害防治项目13个县（区），治理山洪沟1条，实施水系连通及水美乡村建设试点1个，实施水资源与保护项目11个，实施县域节水型社会达标建设项目5个，中型灌区节水配套改造面积8.05万亩，新增农业水价综合改革面积9.88万亩，维修养护农村饮水工程50处，维修养护小型水库工程41座，水土流失综合治理面积78.09平方公里。通过上述项目的实施，如期完成年度建设任务，实现项目预期效益。</t>
  </si>
  <si>
    <t>车辆购置税收入补助地方资金</t>
  </si>
  <si>
    <t>2023年中央车辆购置税收入补助地方资金有效支持我区完成银昆高速宁夏段、乌玛高速（惠农至石嘴山段）等国家高速公路年度建设投资计划，涉及294公里；完成普通国道建设年度投资计划，涉及138公里；完成普通省道建设62公里；完成农村公路路况提升工程1623.49公里；完成农村公路特色工程232.59公里；完成村道生命安全防护工程530.75公里；完成农村公路危旧桥梁改造15座；完成22个市、县（区）雨雪寒潮天气农村公路抢通保通工作；支持银川实施国家综合货运枢纽补链强链，3个项目已形成实体工程投资。通过项目实施，大力提升我区交通基础设施水平，有力推动宁夏交通运输高质量发展。</t>
  </si>
  <si>
    <t>自治区交通运输厅</t>
  </si>
  <si>
    <t>政府还贷二级公路取消收费后补助资金</t>
  </si>
  <si>
    <t>2023年政府还贷二级公路取消收费后补助资金有效支持我区普通公路养护，经初步检测评定，我区2023年普通国道MQI优良路率99%，普通省道MQI优良路率80.5%，农村公路MQI优良中等路率86.43%，一、二类桥梁比例达到96.37%，公路基础设施保持良好技术状况水平。</t>
  </si>
  <si>
    <t>电信普遍服务补助资金</t>
  </si>
  <si>
    <t>电信普遍服务试点补助资金</t>
  </si>
  <si>
    <t>建设目标:按照合同履约，2024年8月31日前完成2023电信普遍服务项目全区共209个4G/5G基站（其中4G基站104个，5G基站105个）的建设和开通，无建设任务调整情况。目前正在开展初步验收。绩效指标：建设开通行政村4G基站104个，行政村5G基站105个。结合已完成初步验收和抽测的项目结论，资金使用合规性100%，脱贫村网络运行稳定性99%，按期完工率100%，建设区域内行政村村委会、学校、卫生室等主要公共机构4G/5G网络覆盖率100%，4G网络下载速率&gt;10Mbps，5G网络下载速率&gt;100Mbps。</t>
  </si>
  <si>
    <t>自治区通信管理局</t>
  </si>
  <si>
    <t>中央财政城镇保障性安居工程补助资金</t>
  </si>
  <si>
    <t>中央财政租赁住房保障补助资金</t>
  </si>
  <si>
    <t>截至2023年底，全区新筹集保障性租赁住房7790套，年度计划完成率为100.12%；完成发放租赁补贴5640户，年度计划完成率为103.68%。</t>
  </si>
  <si>
    <t>自治区住房和城乡建设厅</t>
  </si>
  <si>
    <t>中央财政城镇老旧小区改造补助资金</t>
  </si>
  <si>
    <t>截至2023年底，全区老旧小区改造计划任务完成情况为：开工改造老旧小区197个（完成率104.79%），涉及户数23945户（完成率98.27%），改造建筑面积234.13万平方米（完成率103.90%），改造楼栋数699栋（完成率100.43%）。</t>
  </si>
  <si>
    <t>中央财政城市棚户区改造补助资金</t>
  </si>
  <si>
    <t>截至2023年底，全区棚户区改造计划任务完成情况为：完成棚户区改造任务3486套，改造棚户区数量实际开工率为108.16%；基本建成3384套，基本建成任务完成率为108.43%。</t>
  </si>
  <si>
    <t>农村危房改造补助资金</t>
  </si>
  <si>
    <t>计划任务测算资金筹措到位率100%。各县（市、区）危窑危房、抗震宜居农房改造能够严格落实补助资金相关政策规定和要求，按照完成一批、验收一批、资金兑现一批要求兑付资金。根据2023年确定的危房初步摸排改造计划任务627户、抗震宜居农房改造计划任务223户，按照动态清零要求，发现并完成危房改造并竣工验收合格662户、抗震宜居农房改造并竣工验收合格249户，完成率107%。解决了低收入群体住房安全问题，极大改善了农村住房条件，提高了农村住房质量，促进了农村经济发展。</t>
  </si>
  <si>
    <t>重要物资储备贴息资金</t>
  </si>
  <si>
    <t>按照《国家化肥商业储备管理办法》，宁夏地区2022年度国家夏管肥临时储备任务、2022-2023年度国家化肥商业储备任务，均能按照承储计划要求和考核指标，在规定时间内足量完成国家夏管肥临时储备任务及化肥商业储备（氮磷及复合肥）任务，在储备到期后能按照要求全部投放市场，促进了宁夏地区化肥市场供应和价格基本稳定，稳定了农民对化肥价格的预期，贴息资金全部实拨到承储企业账户，取得了良好经济效益和社会效益，得到一致好评。</t>
  </si>
  <si>
    <t>自治区发展改革委</t>
  </si>
  <si>
    <t>安全生产预防和应急救援能力建设补助资金</t>
  </si>
  <si>
    <t>安全生产预防和应急救援能力建设补助 资金预算（危险化学品重大安全风险防控支出）</t>
  </si>
  <si>
    <t>通过推进化工产业聚集区重大安全风险防控项目，充分运用数字信息化等先进技术手段，强化源头管控，注重本质安全水平提升，不断强化化工产业聚集区重大安全风险防控能力，有效管控危险化学品重大安全风险。项目辐射全区所有化工园区（集中区），对园区内生产经营单位、重点场所、重大危险源、基础设施进行实施安全风险监测，实现上下贯通、业务协同、应急联动，有效防范遏制生产安全事故发生。</t>
  </si>
  <si>
    <t>安全生产预防和应急救援能力建设补助 资金预算（煤矿及重点非煤矿山重大灾害风险防控支出）</t>
  </si>
  <si>
    <t>通过对28个煤矿及重点非煤矿山重大灾害风险防控建设，实现对煤矿及重点非煤矿山关键地点、关键部位重大风险的实时监测、及时识别和精准研判，尤其是煤矿重大违法行为及风险隐患的早期识别和智能分析，遇突发事件或事故应急处置时，迅速确定井下人员具体位置。矿山安全风险防控水平得到提高。</t>
  </si>
  <si>
    <t xml:space="preserve">通过支持国家矿山应急救援国能宁煤队和国家危险化学品应急救援国能宁煤队2支队伍装备配备、应急演练能力建设和事故灾害救援补助，队伍适用先进装备的应用水平和保障能力得到进一步提高，满足区域重特大事故灾害救援需要，矿山井下快速构建顶板事故救生通道能力、化工装置火灾事故处置能力、生产安全事故救援能力不断提升。           </t>
  </si>
  <si>
    <t>高校毕业生“三支一扶”计划中央财政补助资金</t>
  </si>
  <si>
    <t>“三支一扶”计划专项补助资金</t>
  </si>
  <si>
    <t>享受生活补贴、社会保险补贴发放率≥7000人，体检人数≥4400 人，培训人数≤4400 人。生活补贴和社保补贴发放率 100%。中央和自治区预算资金到位率 100%，招募计划完成 100%。高校毕业生积极报名参加“三支一扶”计划，“三支一扶”政策的社会认可度较高，有效缓解全区应届高校毕业生就业压力。通过各种宣传形式，为高校毕业生提供线上线下公共就业服务，推动“三支一扶”政策知晓率达到 80%以上，营造了良好的高校毕业生到基层服务的舆论氛围。畅通就业通道，促进期满流动等一系列政策措施，确保“三支一扶”计划高质量实施。宁夏“三支一扶”人员能够坚守岗位，认真完成各项工作任务，得到服务单位和各级党委政府充分肯定，服务单位认可度达到 93.2%。</t>
  </si>
  <si>
    <t>自治区人力资源开发服务中心</t>
  </si>
  <si>
    <t>（二）专项转移支付</t>
  </si>
  <si>
    <t>文化产业发展专项资金</t>
  </si>
  <si>
    <t>目前已完成国内部分地区院线放映以及海外影院放映安排，在国内放映观众好评度高，取得了良好的社会效益。</t>
  </si>
  <si>
    <t>自治区党委宣传部</t>
  </si>
  <si>
    <t>食品药品监管补助资金</t>
  </si>
  <si>
    <t>食品监管补助资金</t>
  </si>
  <si>
    <t>全面落实食品安全监管“四个最严”要求，压实食品安全“两个责任”，防控食品生产安全风险，扎实推进国家食品安全示范城市创建和自治区“六特”产业高质量发展。完成中央转移支付监督抽检任务3300批次，完成省级抽检任务5000批次，完成风险监测1539批次，完成评价性抽检3000批次，完成市县监督抽检（含部分省级监督抽检）17718批次，完成市县食用农产品抽检12262批次，完成各类专项抽检923批次，充分发挥了排查食品安全风险隐患的技术监督作用，有效保障了我区食品安全。持续推行餐饮服务“明厨亮灶”，严防严管严控餐饮食品安全风险。联合自治区党委宣传部等六部门重拳出击、联合发力整治保健食品违法违规行为；严厉打击农村食品违法行为；持续开展校园周边食品安全、生鲜灯、牛羊肉品等专项排查工作；深入大型食品销售企业，开展大型食品连锁超市体系检查；全面推动农村食品经营规范店建设；全面升级改造食品经营许可系统，方便企业和群众办事。</t>
  </si>
  <si>
    <t>自治区市场监督管理局</t>
  </si>
  <si>
    <t>药品监管补助资金</t>
  </si>
  <si>
    <t>2023年，中央下达给宁夏药品监管补助资金预算指标2289万元，主要用于我区开展“两品一械”抽检及监管，药品和医疗器械不良反应监测，药品安全科普宣传，药品监管队伍能力建设及监管能力建设等项目。资金到位率100.00%，截止2023年底,项目资金预算执行率90.24%，产出、效益、满意度各项指标全部按要求完成。</t>
  </si>
  <si>
    <t>自治区药品监督管理局</t>
  </si>
  <si>
    <t>重大传染病防控经费</t>
  </si>
  <si>
    <t>我区适龄儿童免疫规划疫苗接种率持续保持在较高水平，疫苗可预防疾病发病率逐年降低，有效保护我区儿童身体健康。2023年我区麻疹发病率降至0.028/10万，风疹发病率降至0.014/10万；确诊脑病例1例乙，无流脑病例报告；百日咳、水痘等疫苗针对传染病报告发病率大幅下降。继续支持开展全人群新冠病毒疫苗接种工作，对符合条件的人群继续开展新冠病毒疫苗接种。开展艾滋病高危人群干预工作，各项计划任务数完成率达到100%；戒毒药物维持治疗门诊治疗129人，保持率达到97.5%；开展性病病例报告准确性现场核查工作，共核查梅毒1639例，梅毒病例报告准确率为99.7%。完成年度无偿献血宣传招募活动2次，举办无偿献血志愿队培训2次，满足全区2.80万份血液标本核酸检测，保障全区血液质量安全的目标。孕产妇艾滋病、梅毒和乙肝检测率99.99%，艾滋病感染孕产妇及所生儿童抗病毒用药率均为85.71%，梅毒感染孕产妇梅毒治疗率99.44%，乙肝感染孕产妇所生新生儿乙肝免疫球蛋白注射率99.64%。发现、治疗管理肺结核患者2220例，活动性肺结核患者成功治疗率达到90%，病原学阳性肺结核耐药筛查率达到90%，耐多药肺结核患者纳入治疗率达到80%以上，全区以县为单位抗结核固定剂量复合制剂FDC使用覆盖率保持在100%。包虫病防治儿童血清抗体阳性率、家犬粪便抗原阳性率、病人规范管理率、全程治疗率均达到要求。全区严重精神障碍筛查任务完成数15193人，完成率126.61%；全区服药补助任务完成数8136人，在册严重精神障碍患者治疗率88.86%；在册严重精神障碍患者管理率96.22%；病情稳定率99.20%；全区社会心理服务体系建设试点推广地市数5个。年度筛查疑似癫痫患者4659 例，任务完成率为233.0%。推广癌症、心脑血管疾病、口腔疾病等重点慢性病早期筛查和干预适宜技术，健全完善死因监测、肿瘤随访登记等慢性病监测网络，以慢性病综合防控示范区和全民健康生活方式行动为抓手，加强慢性病防控能力建设。</t>
  </si>
  <si>
    <t>大气污染防治资金</t>
  </si>
  <si>
    <t>2023年，通过持续推进吴忠、银川、中卫、固原北方地区冬季清洁取暖项目建设，推进钢铁行业超低排放改造，推进石油炼制、石油化工、现代煤化工等重点行业VOCs“一企一策”综合治理，扎实开展工业炉窑治理，开展燃煤锅炉淘汰、燃煤锅炉提标改造，深化铁合金企业规范化整治等，切实减少了颗粒物、二氧化硫、氮氧化物、挥发性有机物等大气污染物排放。全区PM2.5平均浓度为29微克/立方米，全区优良天数比例为84.3%，圆满地完成了国家下达的年度目标任务。氮氧化物（NOx）和挥发性有机物（VOCs）双减双控超额完成国家指标任务。</t>
  </si>
  <si>
    <t>自治区生态环境厅</t>
  </si>
  <si>
    <t>水污染防治资金</t>
  </si>
  <si>
    <t>2023年，全区水生态环境质量持续保持向好态势，黄河干流宁夏段连续7年保持“Ⅱ类”出境。“十四五”地表水国家考核的20个断面，Ⅲ类及以上水质优良比例为80.0%，劣Ⅴ类比例为0%，达到国家考核目标要求。22条主要排水沟水质达到或优于地表水Ⅳ类标准的比例为97.1%。国家考核的16个城市集中式饮用水源地水质达到或优于Ⅲ类的比例为68.8%，高于国家考核目标15.7个百分点。</t>
  </si>
  <si>
    <t>城市管网及污水治理补助资金</t>
  </si>
  <si>
    <t>海绵城市建设示范</t>
  </si>
  <si>
    <t>2023年吴忠市海绵城市建设中央专项补助资金22230万元，已全部完成拨付，预算执行率100%。银川市海绵城市建设领导小组办公室完成2023年专项资金分配。共安排专项资金补助项目31项，共分配中央补助资金2.4亿元。修订《吴忠市海绵城市示范城市建设中央专项资金管理办法》,印发《银川市海绵城市建设项目竣工验收管理细则（试行）》.公众对海绵城市建设满意度≧92%.</t>
  </si>
  <si>
    <t>土壤污染防治专项资金</t>
  </si>
  <si>
    <t>2023年中央土壤污染防治金共计160万元全部用于支持土壤污染源头防控项目。通过实施土壤污染源头防控项目，进一步减少了区域重金属超标风险，一定程度上改善区域生态环境质量。新建设施设置防渗措施，可以在发生泄漏的第一时间，及时采取措施对污染物妥善收集处理，避免造成土壤、地下水污染，为区域生态环境风险防范提供保障。</t>
  </si>
  <si>
    <t>农村环境整治资金</t>
  </si>
  <si>
    <t>2023年资金全部用于支持隆德县2022年农村污水管网建设项目，通过项目的实施，隆德县农村污水得到有效治理，改善渝河流域生活污水四处漫流现象，区域生态环境质量得到明显改善，生态宜居水平显著提高，饮用水源得到有效保护。</t>
  </si>
  <si>
    <t>普惠金融发展专项资金</t>
  </si>
  <si>
    <t>支持重点就业群体、小微企业、“三农”融资发展，增强金融普惠性，推动普惠金融高质量发展。2023年，我区对29户（次）村镇银行进行了补贴，共计拨付补贴资金14127万元，有力的支持了我区农村金融体系建设，进一步扩大了金融服务的覆盖面；2023年，我区共发放创业担保贷款35.33亿元，直接带动就业33870人。</t>
  </si>
  <si>
    <t>农村综合改革转移支付</t>
  </si>
  <si>
    <t>2023年全区实施农村公益设施建设4833个，完成下达绩效目标的128%；实施美丽乡村建设项目35个，完成下达绩效目标的100%；实施红色美丽村庄建设试点7个，完成下达绩效目标的100%。农村综合改革转移支付项目的实施，有效促进了农村人居环境的改善，土路变硬化，村庄变明亮，村容变整洁，绿水青山就是金山银山的理念已深入人心。从自治区到县、乡、村均建立了农村公益事业滚动项目库，并根据情况不断进行更新完善。各县（市、区）在安排年度农村公益事业建设项目时，优先从项目库中选择安排，为农村公益事业建设可持续开展创造了条件。汇总各市县区自评的情况，经对实施农村综合改革转移支付项目的村民和基层干部满意度随机测评，村民满意度达100%，基层干部满意度达100%。</t>
  </si>
  <si>
    <t>土地指标跨省域调剂收入安排的支出（支持农村厕所革命整村推进财政奖补）</t>
  </si>
  <si>
    <t>1.完成全区计划新建和改造农村卫生厕所25620户，完成114个行政村整村推进，农村厕所革命整村推进整村推进行政村内完成农村改厕数10871座，2.全区农村卫生厕所普及率达到67.5%，当年完成整村推进行政村卫生厕所普及率达到80%；4.推动建立长效管护机制。</t>
  </si>
  <si>
    <t>中小企业发展专项资金</t>
  </si>
  <si>
    <t>中央中小企业发展专项—支持“专精特新”中小企业高质量发展专项资金</t>
  </si>
  <si>
    <t>支持4家重点“小巨人”企业发展，4家重点“小巨人”企业主要分布在高端铸造、仪器仪表、数控机床、光伏组件等重点产业领域，在行业内具有较强的“影响力”和“话语权”，掌握关键核心技术、协同创新能力强、市场占有率高、质量效益优。4家企业紧紧围绕年度发展预期目标任务，加快推进项目建设，取得了较好成效。支持宁夏思睿能源管理科技有限公司实施自治区铁合金冶炼行业中小企业数字化转型试点项目，建成“小轻准快”功能模块17个，其中共性模块5个，包括：数据中台、矿热炉监控、能源与碳排放管理、智慧仓储、安环培训；个性模块12个，包括：：双预防管理平台、智能磅房模块、智能点巡检APP、采样管理APP、采购管理模块、智能运维模块、设备健康管理模块、电机监控模块、驾驶舱模块、环保在线监测模块、数字档案馆模块、数字化评价模块。上述模块均在企业得到应用，满足率100%。</t>
  </si>
  <si>
    <t>自治区工业和信息化厅</t>
  </si>
  <si>
    <t>服务业发展资金</t>
  </si>
  <si>
    <t>县域商业体系建设项目</t>
  </si>
  <si>
    <t>2023年支持69个项目，撬动市场投资近3亿元。其中：补齐县域商业基础设施短板41个，改善优化县域消费渠道1个，提高生活服务供给质量1个，完善县乡村三级物流配送体系7个，增强农产品上行动能19个，覆盖全区五市18个县（市、区）的66个乡镇。</t>
  </si>
  <si>
    <t>自治区商务厅</t>
  </si>
  <si>
    <t>外经贸发展资金</t>
  </si>
  <si>
    <t>支持培育一批技术实力强、产品附加值高、发展潜力大的外向型企业，提升出口竞争力和抗风险能力；聚焦重大项目，促进双向投资落地实施。组织实施一批引领作用强的“引进来”、“走出去”双向投资标志性项目；支持企业稳订单、拓市场，推进外贸新业态新模式发展，着力稳外贸优结构；积极促进内外贸一体化，引导企业拓展国内市场。实际完成支持重点外向型企业数量283个，培育内外贸一体化经营企业数量10个，支持外贸新业态新模式项目数量130个，预警法律服务和实施贸易调整援助支持企业数量0个，获得支持的外向型企业进出口下降2.9%，加工贸易进出口占比2.9%。</t>
  </si>
  <si>
    <t>自然灾害防治体系建设补助资金</t>
  </si>
  <si>
    <t>自然灾害防治体系建设补助资金预算（全国自然灾害综合风险普查经费）</t>
  </si>
  <si>
    <t>全面完成了水旱、地震、气象、森林草原火灾等5个灾种和灾害风险综合评估与区划成果，形成一系列高质量普查成果应用案例，汇集形成一整套普查调查数据成果集，为提升灾害防治基础和本质安全水平提供了有力支撑，效益发挥明显。</t>
  </si>
  <si>
    <t>重点生态保护修复治理专项资金</t>
  </si>
  <si>
    <t>重点生态保护修复治理资金</t>
  </si>
  <si>
    <t>13个子项目已完成合同工程量进入验收阶段2个；已完成土石方工程，进入植被恢复阶段6个；正在进行土石方工程的5个。完成矿山生态修复面积1679.19公顷（完成2023年绩效目标的190%）。修复废弃矿山（矿点）160个，消除地质灾害隐患点621个，恢复植被面积1118公顷，盘活利用土地面积1005.99公顷。通过项目的实施，提升了项目实施区域生态系统稳定性，改善矿区及周边人居环境；提升了生态环境质量和水土保持能力，增强生态系统服务能力；提升黄河上游流域缓冲带植被覆盖度，改善水生态环境与水生态安全。</t>
  </si>
  <si>
    <t>自治区自然资源厅</t>
  </si>
  <si>
    <t>重点生态保护修复治理（山水林田湖草沙一体化保护 和修复工程）资金</t>
  </si>
  <si>
    <t>完成生态保护修复总面积1.15万公顷，矿山生态修复面积97.79公顷，河道岸堤修复长度171.03公里，营造林面积1214.89公顷，林地提质改造面积5755.97公顷，水土流失治理面积1759.02公顷，增加的植被覆盖率为0.12%，水土流失面积减少率为0.65%，通过工程治理，河流生态基流得到保障，生态受损退化严重区域完成治理，水土流失面积及强度进一步下降，减少入黄泥沙；森林结构不断优化，森林质量有序提升，坡耕地基本完成梯田改造，农田生态得到保障，历史遗留废弃矿山基本完成治理，水源涵养与水土保持功能有效提升。有效提升项目实施区域生态系统稳定性，改善周边人居环境，改善当地农民的生产生活条件，带动当地群众就业，增加当地群众的经济收入。</t>
  </si>
  <si>
    <t>土地指标跨省域调剂收入安排的支出</t>
  </si>
  <si>
    <t>2023年土地指标跨省域调剂收入安排的支出</t>
  </si>
  <si>
    <r>
      <rPr>
        <sz val="10"/>
        <rFont val="宋体"/>
        <charset val="134"/>
        <scheme val="minor"/>
      </rPr>
      <t>一、资金投入情况：</t>
    </r>
    <r>
      <rPr>
        <sz val="10"/>
        <rFont val="宋体"/>
        <charset val="134"/>
      </rPr>
      <t>1.2023年中央下达我区土地指标跨省域调剂收入234043万元，已全部拨付至相关市、县（区）及单位，资金拨付率100%。2.绩效目标。用于支持承担国家统筹补充耕地任务建设新增耕地≥20000亩（其中：高标准农田建设≥10000亩）以及土地整治等绩效目标。2.资金执行情况分析。建立常态化督导与监管机制，切实将绩效评价工作关口前移严到责任主体，资金使用效益重在日常监管跟进。截止2023年12月31日，执行金额130706.81万元，资金执行率55.85%。二、资金管理情况：综合资金日常监管和分析上报及自评情况，相关市、县（区）能严格资金使用管理，确保资金科学分配、下达及时、专款专用、无超范围使用。资金全部纳入国库集中支付管理，未发现存在资金截留、挪用等违规违纪现象。目前，此项绩效目标正在如期完成中。三、绩效指标完成情况：按照全区相关市、县（区）2023年上报的绩效指标设定的任务，各项绩效指标稳步推进，尚处动态监管、强化跟进、积极推进、如期完成的实施过程中。</t>
    </r>
  </si>
  <si>
    <t>乡村产业融合发展项目</t>
  </si>
  <si>
    <t>各市、县（区）能够结合本地区产业发展实际，围绕“六特”产业和地方优势特色产业，瞄准农业全产业链开发的薄弱环节，以产业链延伸、产业范围拓展、产业功能转型为核心，按照细化编制的项目实施方案，加快补齐特色产业短板弱项，培育壮大新型农业经营主体，有力促进特色产业提质增效和农民增收。截至2023年12月31日，扶持农业企业数量119个，扶持农民合作社数量93个，扶持家庭农场数量14个，财政资金撬动社会投资33668.1万元，有力推动了我区乡村产业融合发展，联农带农机制逐步完善，项目区农民实现增收。</t>
  </si>
  <si>
    <t>高效节水农业项目</t>
  </si>
  <si>
    <t>2023年7月，自治区财政厅印发《关于下达2023年土地指标跨省域调剂收入安排的支出预算（高效节水农业项目）的通知》（宁财（农）指标〔2023〕331号），下达15个县（市、区）和自治区农垦集团2024年自治区现代高效节水农业建设项目资金40000万元，支持新建和改造提升高效节水农业31.58万亩。资金用于支持2024年高效节水项目，无法开展2023年度绩效自评。</t>
  </si>
  <si>
    <t>农垦改革发展项目</t>
  </si>
  <si>
    <t>一是通过项目实施，能够有效与当地农业生产相结合，每年可有效消化周边农民玉米青贮，带动农户增收。二是项目建成后补齐葡萄籽、皮渣综合利用短板，对贺兰山东麓葡萄及葡萄酒全产业链形成有力托底，以葡萄皮渣（籽）为核心，辐射枸杞、沙棘等其他特色植物活性成分的综合研究开发，以及原料和终端产品的智能制造生产加工。三是项目建成后将充分发挥宁夏资源禀赋和蔬菜品质优势，对外以粤港澳大湾区、长三角经济带、京津冀都市圈为产品目标市场，对内打造以农业成果展示、科普研究、休憩娱乐等功能为一体的现代化农业产业园区。</t>
  </si>
  <si>
    <t>农垦集团有限公司</t>
  </si>
  <si>
    <t>乡村振兴示范点建设奖补资金</t>
  </si>
  <si>
    <t>支持建设乡村振兴示范点5个，示范点产业振兴体制机制逐步建立，示范点乡村产业发展水平进一步提升，现代农业“三大”体系基本构建，宜居宜业和美乡村县设基本实现。</t>
  </si>
  <si>
    <t>葡萄酒产业发展项目</t>
  </si>
  <si>
    <t>产出方面：完成品牌建设和市场营销补贴酒庄（企业）3个，实施葡萄酒文旅融合改造提升项目。举办宁夏贺兰山东麓葡萄酒消费节暨2023年永宁县葡萄酒文化艺术节、承办第三届宁夏贺兰山东麓国际葡萄酒大赛、首届布鲁塞尔“马瑟兰”国际葡萄酒大赛相关系列活动。组织产区酒庄参加第110届全国春糖酒会，组织2场产区大师班专场推介会，7场中小型推介会，完成专场推介会9场。完成提升2000亩有酿酒葡萄标准化种植示范基地1个，完成低产园项目改造1500亩。效益方面：高标准发展产业将增产增效，提升产品质量，促进产业良性发展。加快资源优势向经济优势转化，提供就业岗位，增加当地农户收入。充分利用山荒资源，改善生态环境，推进酿酒葡萄产业高质量发展。满意度方面：社会公众对宁夏发展葡萄酒产业支持率高，酒庄（企业）的满意度达到90%以上。</t>
  </si>
  <si>
    <t>贺兰山东麓葡萄酒产业园区管理委员会</t>
  </si>
  <si>
    <t>牛奶产业发展项目</t>
  </si>
  <si>
    <t>项目已完成乳制品精深加工能力提升5个，在建项目1个；已完成良种奶牛早期选育及核心群组建8000头；450份功能性脂肪酸牛奶生产示范及特征性指标检测工作正在实施；已完成数字化智慧化奶牛场建设5个，在建项目1个；已建设完成电商网红营销新模式推广示范点2个，在建1个。</t>
  </si>
  <si>
    <t>滩羊产业发展项目</t>
  </si>
  <si>
    <t>建成出户入场示范点3个，其中惠农区1个、泾源县1个、沙坡头区1个；建设智慧牧场2个，其中贺兰县1个、中宁县1个；建成羊肉加工营销中心15个，其中永宁县1个、贺兰县1个、灵武市4个、利通区3个、红寺堡区1个、盐池县5个；建成羊肉预制菜加工中心5个，其中贺兰县1个、灵武市1个、盐池县3个；落实4家良繁龙头企业开展滩羊多胎品系培育示范，支持盐池县、灵武市、红寺堡区3个县（区）开展羊肉推介营销及品牌提升。</t>
  </si>
  <si>
    <t>肉牛产业发展项目</t>
  </si>
  <si>
    <t>项目共建成肉牛出户入场（园）示范点3个，数字化牧场4个，特色牛肉预制菜加工中心2个，牛肉精深分割加工中心2个，中国（宁夏）良种牛繁育中心引进种母牛50头，提升良种繁育水平，主产区原州区、彭阳县、西吉县、隆德县等8个县（市、区）结合实际实施了肉牛补栏出栏、、产品销售、产销对接、品牌推介、联农带农等任务。</t>
  </si>
  <si>
    <t>冷凉蔬菜产业发展项目</t>
  </si>
  <si>
    <t>建设良种繁育基地2个，打造净菜加工/精深加工示范县4个，培育预制菜产业试点县2个，建立数字农业示范基地6个，创建数字农业示范园区1个、“四好”设施农业园区9个，培育“六盘山冷凉蔬菜”系列区域公用品牌。各地严格按照项目实施方案要求推进落实，完成质量较高，良种繁育基地、“四好”设施农业园区、数字农业示范园区建设等基础示范项目，选育推广优新品种、集成示范集约化育苗、秸秆生物反应堆、蚯蚓生物、滴灌水肥一体化、测土配方施肥、病虫害绿色防控、智慧物联网等绿色轻简化栽培生产技术，带动能力不断提升。</t>
  </si>
  <si>
    <t>2023年土地指标跨省域调剂收入安排支持巩固脱贫攻坚成果和乡村振兴战略支出</t>
  </si>
  <si>
    <t>市县按照实际情况开展乡村土地整理和生态修复工作，统筹田、水、路、林、村综合整治和生态修复，进一步加强耕地和永久基本农田保护，促进农村生态环境提升、人居环境改善，助力乡村全面振兴样板区建设。</t>
  </si>
  <si>
    <t>2023年土地指标跨省域调剂收入安排支持乡村振兴战略黄河流域宁夏段生态保护国土绿化与防沙治沙项目</t>
  </si>
  <si>
    <t>该项目主要在原州区、沙坡头区、中宁县、海原县等地完成乔木林建设共1.71万亩，开展黄河流域宁夏段生态保护国土绿化与防沙治沙工作，通过项目实施，生态环境明显改善，水土保持能力及水源涵养能力有效增强。</t>
  </si>
  <si>
    <t>农村公路质量提升项目</t>
  </si>
  <si>
    <t>支持14个市、县（区）和宁东管委会实施农村公路路况提升项目902公里、乡镇通三级公路19公里和“重走长征路”红色旅游农村公路项目44公里，提升农村公路质量，巩固脱贫攻坚成果同乡村振兴有效衔接。</t>
  </si>
  <si>
    <t>2023年土地指标跨省域调剂收入安排支持乡村振兴战略中部干旱带压砂地退出生态补偿</t>
  </si>
  <si>
    <t>自治区按照每亩400元的标准支持中卫市沙坡头区、中宁县、海原县供给62.52万亩非确权压砂地退出生态修复，截至8月底，已退出56.63万亩,涉及农户6332万户，各市、县已支付补偿资24606.51万元，执行率为98.3%，通过向群众发放压砂地退出生态补偿资金，调动群众积极性，推进区域生态修复。</t>
  </si>
  <si>
    <t>2023年土地指标跨省域调剂收入安排支持乡村振兴战略枸杞产业发展项目</t>
  </si>
  <si>
    <t>该项目新建基地0.41万亩，新增以清洁能源为主的烘干设施1座，新增枸杞精深加工生产线16条。全区鲜果产量达到32万吨、鲜果加工转化率达到35%，成功举办第六届枸杞产业博览会，“宁夏枸杞”地理标志证明商标使用不断规范，科技创新能力不断提高，“四个体系”建设不断健全。通过项目实施，全区鲜果产量达到32万吨、鲜果加工转化率达到35%，成功举办第六届枸杞产业博览会，“宁夏枸杞”地理标志证明商标使用不断规范，科技创新能力不断提高，“四个体系”建设不断健全。</t>
  </si>
  <si>
    <t>基建支出</t>
  </si>
  <si>
    <t>中央预算内投资补助资金</t>
  </si>
  <si>
    <t>宁夏紧紧围绕国家重大战略、重大工程和重点任务，密切对接国家发展改革委专项资金的支持领域和方向，提前做好项目谋划储备工作，积极争取中央预算内资金支持。全年共争取六个大类中28个专项中央预算内资金538132万元，支持292个工程项目建设，覆盖一二三次产业，涉及乡村振兴、生态环保、重大基础设施、社会民生等领域，有力促进了我区经济社会重点领域和薄弱环节的发展。有关部门进一步加强中央转移支付的基建支出项目管理，在项目管理中融入绩效理念，结合日常调度、在线监测、现场监督检查等，将事前评估、目标管理、跟踪监控、绩效评价应用于项目管理全过程，使财政资源配置效率和资金使用效益进一步提高，取得良好效果。</t>
  </si>
  <si>
    <t>二、政府性基金预算</t>
  </si>
  <si>
    <t>国家电影事业发展专项资金</t>
  </si>
  <si>
    <t>资助新建县城影院1家，奖励放映国产影片成绩突出影院，营造良好观影风气，促进社会和谐进步。</t>
  </si>
  <si>
    <t>彩票市场调控资金</t>
  </si>
  <si>
    <t>2023年中央彩票市场调控资金</t>
  </si>
  <si>
    <t>宁夏福利彩票发行中心、宁夏体育彩票管理中心严格按照下达的绩效目标做好预算执行工作，切实开展彩票销售渠道建设、彩票网点安全建设、彩票市场推广、彩票公益属性及社会责任宣传等工作。总体来看，设定的绩效目标已全部完成，未出现偏离绩效目标情况，资金使用效益得到有效发挥。部分项目因（业务）进展缓慢、政策调整变化等原因，导致当年预算未能全部执行完毕，部分资金已结转至2024年继续按原用途使用。</t>
  </si>
  <si>
    <t>自治区福彩中心
自治区体彩中心</t>
  </si>
  <si>
    <t>民航发展基金</t>
  </si>
  <si>
    <t>中小机场补贴项目：2023年宁夏自治区民航发展基金转移支付用于中小机场补贴项目的绩效总目标已完成，补贴资金到位、拨付及时，有效弥补了中小机场运营资金缺口，改善了机场的经营效益，实现了向欠发达地区倾斜、向小机场倾斜、向安全管理倾斜的既定目标。
基础设施贷款贴息项目：2023年宁夏回族自治区民航发展基金转移支付用于基础设施贷款贴息项目的绩效总目标已完成，补贴资金到位、拨付及时，进一步改善机场基础设施建设投融资环境，助力机场提高安全服务保障水平，推动了机场旅客及货邮吞吐量稳定增长。
投资补助项目：受投资补助资金下拨时间较晚等因素影响，部分特种车辆及安全设备购置尚未完成采购工作，银川机场T3航站楼智慧旅检改造工程一期项目因方案优化调整影响暂未实施，其他项目均已完工，补贴项目的实施带动了地方机场建设，宁夏三地机场运输保障能力持续提升，旅客吞吐量、货运吞吐量稳步恢复增长，行业社会效益进一步显现，旅客投诉率控制在合理水平，真情服务突显成效。
航空发展专项项目：2023年度质量指标、社会效益指标、满意度指标已达到预设指标值，飞行作业小时、作业小时成本，通航企业生产成本弥补率等指标均未完成预设的年度绩效目标。</t>
  </si>
  <si>
    <t>彩票公益金</t>
  </si>
  <si>
    <t>2023年中央专项彩票公益金支持地方公益事业资金</t>
  </si>
  <si>
    <t>2023年安排项目资金2400万元，支持盐池县长城及附属设施围栏保护项目、西吉县兴隆镇第四幼儿园建设项目、原州区三营镇第四小学建设项目、海原县城市书屋建设项目。总体来看，中央专项彩票公益金支持建设的4个项目均已完成项目规划编制、前期准备、工程招标等工作，项目资金已全部下达，并根据项目实施进度有序拨付、合理使用，设定的绩效目标基本达成，资金使用效益得到有效发挥。西吉县兴隆镇第四幼儿园建设项目、原州区三营镇第四小学建设项目已完工并交付使用。盐池县长城及附属设施围栏保护项目、海原县城市书屋建设项目因受冬季无法施工、前期涉及临省地界纠纷等客观因素影响，导致项目建设进度较慢。</t>
  </si>
  <si>
    <t>中央集中彩票公益金支持社会福利事业专项资金</t>
  </si>
  <si>
    <t>老年人福利类项目对综合养老服务中心项目建设，通过全方位、精准化、精细化做实做细养老服务保障工作，建立健全养老服务体系，辖区居民实现家门口养老，切实补齐农村基础设施短板缓解了家庭养老压力，推动了养老事业高质量发展。；未成年人、儿童得到了应有的教育服务，保障了教育和安全需求，提高了教育服务质量和水平，殡葬基础设施建设和改造为辖区居民提供便利的治丧场所及便捷的殡仪服务，精神卫生社会福利机构设施设备配置增加，为精神障碍患者解决了部分生活困难，提升患者的生活水平，改善了服务对象的生活质量，为困难精神障碍患者提供了医疗、康复、救治的平台，为不断提高我区精神障碍患者康复服务能力打下了坚实的基础，更好的发挥政府兜底保障作用。</t>
  </si>
  <si>
    <t>中央专项彩票 公益金支持居家和社区基本养老服务 提升行动项目资金</t>
  </si>
  <si>
    <t>银川市民政局为低保、特困老年人开展上门评估，共计评估6089名老年人，确定符合提升项目条件的老年人5880人。2023年12月完成家庭床位建设及居家养老上门服务招标工作。固原市民政局为1703户失能和部分失能老年人完车改造前方案设计服务；为710名失能和部分失能老年人提供居家养老上门服务1876人次。</t>
  </si>
  <si>
    <t>彩票公益金
残疾人事业发展补助资金（中央专项彩票公益金支持残疾人事业发展补助资金）</t>
  </si>
  <si>
    <t>0-6 岁残疾儿童康复救助及早期干预试点项目</t>
  </si>
  <si>
    <t>实施0-6岁残疾儿童提供康复救助项目，为3799名0-6岁残疾儿童提供了康复救助服务，为23名儿童安装了人工耳蜗，为77名儿童验配助听器135台。通过系统地康复训练，提高了残疾儿童生活自理、社会适应和学习能力，为其将来入学、融入社会创造了条件。为73名0-3岁听力、肢体等残疾儿童及其家庭提供家长培训、亲子同训、家庭环境评估与康复指导等早期干预服务。</t>
  </si>
  <si>
    <t>困难智力精神和重度残疾人残疾评定补贴项目</t>
  </si>
  <si>
    <t>贫困智力精神和重度残疾人残疾评定补贴项目，为4762名贫困智力、精神残疾人和重度残疾人残疾评定提供补贴，减轻了残疾人经济负担。</t>
  </si>
  <si>
    <t>困难重度残疾人家庭无障碍改造项目</t>
  </si>
  <si>
    <t>为全区4145户困难残疾人家庭提供无障碍改造，改善残疾人居家环境，提高生活便利程度。</t>
  </si>
  <si>
    <t>残疾人文化服务项目</t>
  </si>
  <si>
    <t>实施残疾人文化项目，残疾人文化活动惠及5.45万人。继续依托宁夏电视台播出《残疾人之声》节目，支持5个市级残联开播残疾人手语节目，实施残疾人文化进家庭“五个一”服务3989人（次）；新建公共图书馆盲人阅览室1个。</t>
  </si>
  <si>
    <t>中央集中彩票公益金支持体育事业专项资金</t>
  </si>
  <si>
    <t>支持场地设施数量205个，完成率98.56%；支持赛事活动数量250场次，完成率116%；参加赛事活动人次652749人次，完成率192%；人才培养培训数量200人，完成率100%；资助后备力量培养单位数量3个，完成率100%。社会效益指标完成值100%。满意度指标完成值100%。</t>
  </si>
  <si>
    <t>自治区体育局</t>
  </si>
  <si>
    <t>中央水库移民扶持基金和通过一般公共预算安排的大中型水库移民后期扶持资金</t>
  </si>
  <si>
    <t>2023年度宁夏大中型水库移民后期扶持实际受益移民人口为104411人，达到绩效目标值；3个移民美丽家园项目全部完工，且均已完成单位工程或竣工验收；产业扶持项目含生产开发性项目、基本口粮田及水利设施建设项目，年初绩效目标值为36个，其中19个项目已实际完工，13个项目根据《2023 年度中央水库移民扶持基金绩效评价工作细则》开工即可算完工，即宁夏产业扶持项目实际完成值32个。监测评估及绩效评价项目已分别于2023年3月和6月进行审查验收，实际2个绩效目标值全部完成。通过项目实施，2023年宁夏大中型水库移民人均可支配收入实际增长8.53%；已完工并投入使用项目全部运行正常，良性运行比例100%。</t>
  </si>
  <si>
    <t>三、国有资本经营预算</t>
  </si>
  <si>
    <t>国有企业退休人员社会化管理补助资金</t>
  </si>
  <si>
    <t>各市县资金投入总计5256.98万元（其中：2023年度2373万元，以前年度结转2883.98万元），用于国有企业退休人员社会化管理服务工作，资金执行总计1475.86万元，执行率28.07%。（其中：2023年度资金执行780.1万元，执行率32.87%；结转资金执行695.76万元，执行率24.12%）；
国有企业退休人员社会化管理补助资金总体绩效目标为：国有企业已退休人员管理服务工作与原企业分离；国有企业不承担移交后的退休人员社会化管理服务费用；国有企业新办理退休人员管理服务工作与原企业分离，各市县《自评表》上报情况反映，资金没有偏离绩效目标；
国有企业退休人员社会化管理补助资金三级绩效指标完成情况：1.国有企业已退休人员管理服务工作与原企业分离的比例，指标值为100%，各市县均自评为100%。2.国有企业新办理退休人员管理服务工作与原企业分离的比例，指标值为100%，各市县均自评为100%。3.国有企业不承担移交后的退休人员社会化管理服务费用的比例，指标值为100%，各市县均自评为100%。4.移交企业的综合满意程度，指标值为85%，各市县均自评为大于（含等于）85%。</t>
  </si>
  <si>
    <t>自治区国资委</t>
  </si>
</sst>
</file>

<file path=xl/styles.xml><?xml version="1.0" encoding="utf-8"?>
<styleSheet xmlns="http://schemas.openxmlformats.org/spreadsheetml/2006/main">
  <numFmts count="6">
    <numFmt numFmtId="176" formatCode="_ * #,##0_ ;_ * \-#,##0_ ;_ * &quot;-&quot;??_ ;_ @_ "/>
    <numFmt numFmtId="177" formatCode="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6">
    <font>
      <sz val="11"/>
      <color theme="1"/>
      <name val="宋体"/>
      <charset val="134"/>
      <scheme val="minor"/>
    </font>
    <font>
      <sz val="10"/>
      <name val="Arial"/>
      <charset val="0"/>
    </font>
    <font>
      <sz val="12"/>
      <name val="宋体"/>
      <charset val="134"/>
      <scheme val="minor"/>
    </font>
    <font>
      <sz val="12"/>
      <color theme="1"/>
      <name val="宋体"/>
      <charset val="134"/>
      <scheme val="minor"/>
    </font>
    <font>
      <sz val="12"/>
      <name val="宋体"/>
      <charset val="0"/>
      <scheme val="minor"/>
    </font>
    <font>
      <sz val="12"/>
      <name val="宋体"/>
      <charset val="134"/>
    </font>
    <font>
      <sz val="16"/>
      <name val="黑体"/>
      <charset val="134"/>
    </font>
    <font>
      <sz val="20"/>
      <name val="方正小标宋_GBK"/>
      <charset val="0"/>
    </font>
    <font>
      <b/>
      <sz val="10"/>
      <name val="宋体"/>
      <charset val="134"/>
    </font>
    <font>
      <b/>
      <sz val="10"/>
      <name val="宋体"/>
      <charset val="134"/>
      <scheme val="minor"/>
    </font>
    <font>
      <sz val="10"/>
      <color theme="1"/>
      <name val="宋体"/>
      <charset val="134"/>
      <scheme val="minor"/>
    </font>
    <font>
      <sz val="10"/>
      <name val="宋体"/>
      <charset val="134"/>
      <scheme val="minor"/>
    </font>
    <font>
      <b/>
      <sz val="10"/>
      <color theme="1"/>
      <name val="宋体"/>
      <charset val="134"/>
      <scheme val="minor"/>
    </font>
    <font>
      <sz val="10"/>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FA7D00"/>
      <name val="宋体"/>
      <charset val="0"/>
      <scheme val="minor"/>
    </font>
    <font>
      <sz val="10"/>
      <color indexed="8"/>
      <name val="宋体"/>
      <charset val="134"/>
    </font>
    <font>
      <sz val="10"/>
      <color indexed="8"/>
      <name val="宋体"/>
      <charset val="0"/>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399975585192419"/>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15" fillId="15"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19" fillId="0" borderId="1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2"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5" fillId="19"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25" fillId="0" borderId="16"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14" borderId="0" applyNumberFormat="false" applyBorder="false" applyAlignment="false" applyProtection="false">
      <alignment vertical="center"/>
    </xf>
    <xf numFmtId="0" fontId="27" fillId="26" borderId="18"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7"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29" fillId="30" borderId="18" applyNumberFormat="false" applyAlignment="false" applyProtection="false">
      <alignment vertical="center"/>
    </xf>
    <xf numFmtId="0" fontId="31" fillId="26" borderId="19" applyNumberFormat="false" applyAlignment="false" applyProtection="false">
      <alignment vertical="center"/>
    </xf>
    <xf numFmtId="0" fontId="26" fillId="24" borderId="17" applyNumberFormat="false" applyAlignment="false" applyProtection="false">
      <alignment vertical="center"/>
    </xf>
    <xf numFmtId="0" fontId="32" fillId="0" borderId="20" applyNumberFormat="false" applyFill="false" applyAlignment="false" applyProtection="false">
      <alignment vertical="center"/>
    </xf>
    <xf numFmtId="0" fontId="14" fillId="23"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0" fillId="9" borderId="13"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14" fillId="18" borderId="0" applyNumberFormat="false" applyBorder="false" applyAlignment="false" applyProtection="false">
      <alignment vertical="center"/>
    </xf>
  </cellStyleXfs>
  <cellXfs count="90">
    <xf numFmtId="0" fontId="0" fillId="0" borderId="0" xfId="0">
      <alignment vertical="center"/>
    </xf>
    <xf numFmtId="0" fontId="1" fillId="0" borderId="0" xfId="0" applyNumberFormat="true" applyFont="true" applyFill="true" applyBorder="true" applyAlignment="true">
      <alignment wrapText="true"/>
    </xf>
    <xf numFmtId="0" fontId="1" fillId="0" borderId="0" xfId="0" applyNumberFormat="true" applyFont="true" applyFill="true" applyBorder="true" applyAlignment="true">
      <alignment horizontal="center" wrapText="true"/>
    </xf>
    <xf numFmtId="0" fontId="1" fillId="0" borderId="0" xfId="0" applyNumberFormat="true" applyFont="true" applyFill="true" applyBorder="true" applyAlignment="true">
      <alignment horizontal="left" wrapText="true"/>
    </xf>
    <xf numFmtId="0" fontId="2" fillId="0" borderId="0" xfId="0" applyFont="true" applyFill="true" applyBorder="true" applyAlignment="true" applyProtection="true">
      <alignment vertical="center"/>
    </xf>
    <xf numFmtId="0" fontId="3" fillId="0" borderId="0" xfId="0" applyFont="true" applyFill="true" applyBorder="true" applyAlignment="true">
      <alignment vertical="center"/>
    </xf>
    <xf numFmtId="0" fontId="2" fillId="0" borderId="0" xfId="0" applyFont="true" applyFill="true" applyBorder="true" applyAlignment="true">
      <alignment vertical="center"/>
    </xf>
    <xf numFmtId="0" fontId="4" fillId="0" borderId="0" xfId="0" applyNumberFormat="true" applyFont="true" applyFill="true" applyBorder="true" applyAlignment="true">
      <alignment wrapText="true"/>
    </xf>
    <xf numFmtId="0" fontId="4" fillId="0" borderId="0" xfId="0" applyNumberFormat="true" applyFont="true" applyFill="true" applyBorder="true" applyAlignment="true">
      <alignment horizontal="left" wrapText="true"/>
    </xf>
    <xf numFmtId="0" fontId="1" fillId="0" borderId="0" xfId="0" applyNumberFormat="true" applyFont="true" applyFill="true" applyBorder="true" applyAlignment="true">
      <alignment horizontal="center" vertical="center" wrapText="true"/>
    </xf>
    <xf numFmtId="0" fontId="5" fillId="0" borderId="0" xfId="0" applyNumberFormat="true" applyFont="true" applyFill="true" applyBorder="true" applyAlignment="true">
      <alignment horizontal="center" wrapText="true"/>
    </xf>
    <xf numFmtId="177" fontId="5" fillId="0" borderId="0" xfId="0" applyNumberFormat="true" applyFont="true" applyFill="true" applyBorder="true" applyAlignment="true">
      <alignment horizontal="center" wrapText="true"/>
    </xf>
    <xf numFmtId="0" fontId="1" fillId="0" borderId="0" xfId="0" applyNumberFormat="true" applyFont="true" applyFill="true" applyBorder="true" applyAlignment="true">
      <alignment horizontal="justify" wrapText="true"/>
    </xf>
    <xf numFmtId="0" fontId="6" fillId="0" borderId="0" xfId="0" applyNumberFormat="true" applyFont="true" applyFill="true" applyBorder="true" applyAlignment="true" applyProtection="true">
      <alignment horizontal="left" vertical="center" wrapText="true"/>
    </xf>
    <xf numFmtId="0" fontId="5" fillId="0" borderId="0" xfId="0" applyNumberFormat="true" applyFont="true" applyFill="true" applyBorder="true" applyAlignment="true" applyProtection="true">
      <alignment horizontal="center" vertical="center" wrapText="true"/>
    </xf>
    <xf numFmtId="0" fontId="7" fillId="0" borderId="0"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0" fontId="8" fillId="0" borderId="2" xfId="0" applyNumberFormat="true" applyFont="true" applyFill="true" applyBorder="true" applyAlignment="true" applyProtection="true">
      <alignment horizontal="center" vertical="center" wrapText="true"/>
    </xf>
    <xf numFmtId="3" fontId="8" fillId="0" borderId="3" xfId="0" applyNumberFormat="true" applyFont="true" applyFill="true" applyBorder="true" applyAlignment="true" applyProtection="true">
      <alignment horizontal="center" vertical="center" wrapText="true"/>
    </xf>
    <xf numFmtId="176" fontId="8" fillId="0" borderId="2" xfId="12" applyNumberFormat="true" applyFont="true" applyFill="true" applyBorder="true" applyAlignment="true" applyProtection="true">
      <alignment horizontal="center" vertical="center" wrapText="true"/>
    </xf>
    <xf numFmtId="0" fontId="8" fillId="0" borderId="4" xfId="0" applyNumberFormat="true" applyFont="true" applyFill="true" applyBorder="true" applyAlignment="true" applyProtection="true">
      <alignment horizontal="center" vertical="center"/>
    </xf>
    <xf numFmtId="0" fontId="8" fillId="0" borderId="5" xfId="0" applyNumberFormat="true" applyFont="true" applyFill="true" applyBorder="true" applyAlignment="true" applyProtection="true">
      <alignment horizontal="center" vertical="center"/>
    </xf>
    <xf numFmtId="0" fontId="8" fillId="0" borderId="6" xfId="0" applyNumberFormat="true" applyFont="true" applyFill="true" applyBorder="true" applyAlignment="true" applyProtection="true">
      <alignment horizontal="center" vertical="center"/>
    </xf>
    <xf numFmtId="176" fontId="8" fillId="0" borderId="1" xfId="12" applyNumberFormat="true" applyFont="true" applyFill="true" applyBorder="true" applyAlignment="true" applyProtection="true">
      <alignment horizontal="center" vertical="center" wrapText="true"/>
    </xf>
    <xf numFmtId="0" fontId="9" fillId="0" borderId="1" xfId="0" applyNumberFormat="true" applyFont="true" applyFill="true" applyBorder="true" applyAlignment="true">
      <alignment horizontal="center" vertical="center" wrapText="true"/>
    </xf>
    <xf numFmtId="0" fontId="10" fillId="0" borderId="1" xfId="0" applyFont="true" applyBorder="true" applyAlignment="true">
      <alignment horizontal="center" vertical="center"/>
    </xf>
    <xf numFmtId="0" fontId="11"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pplyProtection="true">
      <alignment horizontal="center" vertical="center" wrapText="true"/>
    </xf>
    <xf numFmtId="0" fontId="10" fillId="0" borderId="1" xfId="0" applyNumberFormat="true" applyFont="true" applyFill="true" applyBorder="true" applyAlignment="true" applyProtection="true">
      <alignment horizontal="center" vertical="center" wrapText="true"/>
    </xf>
    <xf numFmtId="0" fontId="11" fillId="0" borderId="1" xfId="0" applyNumberFormat="true" applyFont="true" applyFill="true" applyBorder="true" applyAlignment="true">
      <alignment horizontal="center" vertical="center"/>
    </xf>
    <xf numFmtId="0" fontId="10" fillId="0" borderId="2" xfId="0" applyFont="true" applyBorder="true" applyAlignment="true">
      <alignment horizontal="center" vertical="center"/>
    </xf>
    <xf numFmtId="0" fontId="10" fillId="0" borderId="2" xfId="0"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left" vertical="center" wrapText="true"/>
    </xf>
    <xf numFmtId="0" fontId="10" fillId="0" borderId="7" xfId="0" applyFont="true" applyBorder="true" applyAlignment="true">
      <alignment horizontal="center" vertical="center"/>
    </xf>
    <xf numFmtId="0" fontId="10" fillId="0" borderId="7" xfId="0" applyNumberFormat="true" applyFont="true" applyFill="true" applyBorder="true" applyAlignment="true">
      <alignment horizontal="center" vertical="center" wrapText="true"/>
    </xf>
    <xf numFmtId="0" fontId="10" fillId="0" borderId="8" xfId="0" applyFont="true" applyBorder="true" applyAlignment="true">
      <alignment horizontal="center" vertical="center"/>
    </xf>
    <xf numFmtId="0" fontId="10" fillId="0" borderId="8" xfId="0" applyNumberFormat="true" applyFont="true" applyFill="true" applyBorder="true" applyAlignment="true">
      <alignment horizontal="center" vertical="center" wrapText="true"/>
    </xf>
    <xf numFmtId="0" fontId="11" fillId="0" borderId="1" xfId="0" applyNumberFormat="true" applyFont="true" applyFill="true" applyBorder="true" applyAlignment="true" applyProtection="true">
      <alignment horizontal="center" vertical="center" wrapText="true"/>
    </xf>
    <xf numFmtId="0" fontId="11" fillId="0" borderId="1" xfId="0" applyFont="true" applyFill="true" applyBorder="true" applyAlignment="true" applyProtection="true">
      <alignment horizontal="center" vertical="center"/>
    </xf>
    <xf numFmtId="0" fontId="10" fillId="0" borderId="1" xfId="0" applyFont="true" applyFill="true" applyBorder="true" applyAlignment="true">
      <alignment horizontal="center" vertical="center"/>
    </xf>
    <xf numFmtId="177" fontId="5" fillId="0" borderId="0" xfId="0" applyNumberFormat="true" applyFont="true" applyFill="true" applyBorder="true" applyAlignment="true" applyProtection="true">
      <alignment horizontal="center" vertical="center" wrapText="true"/>
    </xf>
    <xf numFmtId="0" fontId="5" fillId="0" borderId="0" xfId="0" applyNumberFormat="true" applyFont="true" applyFill="true" applyBorder="true" applyAlignment="true" applyProtection="true">
      <alignment horizontal="justify" vertical="center" wrapText="true"/>
    </xf>
    <xf numFmtId="0" fontId="7" fillId="0" borderId="0" xfId="0" applyNumberFormat="true" applyFont="true" applyFill="true" applyBorder="true" applyAlignment="true" applyProtection="true">
      <alignment horizontal="justify" vertical="center" wrapText="true"/>
    </xf>
    <xf numFmtId="177" fontId="8" fillId="0" borderId="2" xfId="0" applyNumberFormat="true" applyFont="true" applyFill="true" applyBorder="true" applyAlignment="true" applyProtection="true">
      <alignment horizontal="center" vertical="center" wrapText="true"/>
    </xf>
    <xf numFmtId="0" fontId="8" fillId="0" borderId="8" xfId="0" applyNumberFormat="true" applyFont="true" applyFill="true" applyBorder="true" applyAlignment="true" applyProtection="true">
      <alignment horizontal="center" vertical="center" wrapText="true"/>
    </xf>
    <xf numFmtId="0" fontId="8" fillId="0" borderId="9" xfId="0" applyNumberFormat="true" applyFont="true" applyFill="true" applyBorder="true" applyAlignment="true" applyProtection="true">
      <alignment horizontal="center" vertical="center" wrapText="true"/>
    </xf>
    <xf numFmtId="0" fontId="8" fillId="0" borderId="1" xfId="0" applyNumberFormat="true" applyFont="true" applyFill="true" applyBorder="true" applyAlignment="true" applyProtection="true">
      <alignment vertical="center" wrapText="true"/>
    </xf>
    <xf numFmtId="0" fontId="11" fillId="0" borderId="1" xfId="0" applyFont="true" applyFill="true" applyBorder="true" applyAlignment="true">
      <alignment horizontal="left" vertical="center" wrapText="true"/>
    </xf>
    <xf numFmtId="0" fontId="11" fillId="0" borderId="1" xfId="0" applyNumberFormat="true" applyFont="true" applyFill="true" applyBorder="true" applyAlignment="true">
      <alignment horizontal="left" vertical="center" wrapText="true"/>
    </xf>
    <xf numFmtId="0" fontId="10" fillId="0" borderId="1" xfId="0" applyNumberFormat="true" applyFont="true" applyFill="true" applyBorder="true" applyAlignment="true" applyProtection="true">
      <alignment horizontal="left" vertical="center" wrapText="true"/>
    </xf>
    <xf numFmtId="0" fontId="11" fillId="0" borderId="1" xfId="0" applyFont="true" applyFill="true" applyBorder="true" applyAlignment="true">
      <alignment horizontal="justify" vertical="center"/>
    </xf>
    <xf numFmtId="0" fontId="10" fillId="0" borderId="1" xfId="0" applyFont="true" applyFill="true" applyBorder="true" applyAlignment="true">
      <alignment vertical="center" wrapText="true"/>
    </xf>
    <xf numFmtId="0" fontId="3" fillId="0" borderId="1" xfId="0" applyFont="true" applyFill="true" applyBorder="true" applyAlignment="true">
      <alignment horizontal="center" vertical="center"/>
    </xf>
    <xf numFmtId="0" fontId="11" fillId="0" borderId="1" xfId="0" applyNumberFormat="true" applyFont="true" applyFill="true" applyBorder="true" applyAlignment="true">
      <alignment horizontal="justify" vertical="center" wrapText="true"/>
    </xf>
    <xf numFmtId="0" fontId="11" fillId="0" borderId="1" xfId="0" applyFont="true" applyFill="true" applyBorder="true" applyAlignment="true" applyProtection="true">
      <alignment horizontal="justify" vertical="center" wrapText="true"/>
    </xf>
    <xf numFmtId="0" fontId="9" fillId="0" borderId="1" xfId="0" applyFont="true" applyFill="true" applyBorder="true" applyAlignment="true">
      <alignment horizontal="left" vertical="center" wrapText="true"/>
    </xf>
    <xf numFmtId="0" fontId="11" fillId="0" borderId="2" xfId="0" applyFont="true" applyFill="true" applyBorder="true" applyAlignment="true" applyProtection="true">
      <alignment horizontal="center" vertical="center" wrapText="true"/>
    </xf>
    <xf numFmtId="0" fontId="11" fillId="0" borderId="7" xfId="0" applyFont="true" applyFill="true" applyBorder="true" applyAlignment="true" applyProtection="true">
      <alignment horizontal="center" vertical="center" wrapText="true"/>
    </xf>
    <xf numFmtId="0" fontId="11" fillId="0" borderId="8" xfId="0" applyFont="true" applyFill="true" applyBorder="true" applyAlignment="true" applyProtection="true">
      <alignment horizontal="center" vertical="center" wrapText="true"/>
    </xf>
    <xf numFmtId="0" fontId="12" fillId="0" borderId="10" xfId="0" applyFont="true" applyBorder="true" applyAlignment="true">
      <alignment horizontal="left" vertical="center"/>
    </xf>
    <xf numFmtId="0" fontId="12" fillId="0" borderId="11" xfId="0" applyFont="true" applyBorder="true" applyAlignment="true">
      <alignment horizontal="left" vertical="center"/>
    </xf>
    <xf numFmtId="0" fontId="12" fillId="0" borderId="12" xfId="0" applyFont="true" applyBorder="true" applyAlignment="true">
      <alignment horizontal="left" vertical="center"/>
    </xf>
    <xf numFmtId="0" fontId="10" fillId="0" borderId="2" xfId="0" applyFont="true" applyFill="true" applyBorder="true" applyAlignment="true">
      <alignment horizontal="center" vertical="center" wrapText="true"/>
    </xf>
    <xf numFmtId="0" fontId="10" fillId="0" borderId="8" xfId="0" applyFont="true" applyFill="true" applyBorder="true" applyAlignment="true">
      <alignment horizontal="center" vertical="center" wrapText="true"/>
    </xf>
    <xf numFmtId="0" fontId="10" fillId="2" borderId="1" xfId="0" applyNumberFormat="true" applyFont="true" applyFill="true" applyBorder="true" applyAlignment="true">
      <alignment horizontal="center" vertical="center" wrapText="true"/>
    </xf>
    <xf numFmtId="0" fontId="10" fillId="0" borderId="1" xfId="0" applyFont="true" applyBorder="true" applyAlignment="true">
      <alignment horizontal="center" vertical="center" wrapText="true"/>
    </xf>
    <xf numFmtId="0" fontId="11" fillId="0" borderId="8" xfId="0" applyFont="true" applyFill="true" applyBorder="true" applyAlignment="true" applyProtection="true">
      <alignment vertical="center" wrapText="true"/>
    </xf>
    <xf numFmtId="0" fontId="10" fillId="2" borderId="1" xfId="0" applyFont="true" applyFill="true" applyBorder="true" applyAlignment="true">
      <alignment horizontal="center" vertical="center" wrapText="true"/>
    </xf>
    <xf numFmtId="0" fontId="9" fillId="0" borderId="10" xfId="0" applyFont="true" applyFill="true" applyBorder="true" applyAlignment="true" applyProtection="true">
      <alignment horizontal="left" vertical="center" wrapText="true"/>
    </xf>
    <xf numFmtId="0" fontId="9" fillId="0" borderId="11" xfId="0" applyFont="true" applyFill="true" applyBorder="true" applyAlignment="true" applyProtection="true">
      <alignment horizontal="left" vertical="center" wrapText="true"/>
    </xf>
    <xf numFmtId="0" fontId="9" fillId="0" borderId="12" xfId="0" applyFont="true" applyFill="true" applyBorder="true" applyAlignment="true" applyProtection="true">
      <alignment horizontal="left" vertical="center" wrapText="true"/>
    </xf>
    <xf numFmtId="0" fontId="3" fillId="0" borderId="0" xfId="0" applyFont="true" applyBorder="true" applyAlignment="true">
      <alignment horizontal="center" vertical="center"/>
    </xf>
    <xf numFmtId="0" fontId="3" fillId="0" borderId="0" xfId="0" applyFont="true" applyBorder="true">
      <alignment vertical="center"/>
    </xf>
    <xf numFmtId="0" fontId="0" fillId="0" borderId="0" xfId="0" applyBorder="true" applyAlignment="true">
      <alignment horizontal="center" vertical="center"/>
    </xf>
    <xf numFmtId="0" fontId="0" fillId="0" borderId="0" xfId="0" applyBorder="true">
      <alignment vertical="center"/>
    </xf>
    <xf numFmtId="0" fontId="10" fillId="0" borderId="1" xfId="0" applyFont="true" applyBorder="true" applyAlignment="true">
      <alignment vertical="center" wrapText="true"/>
    </xf>
    <xf numFmtId="0" fontId="13" fillId="0" borderId="1" xfId="0" applyFont="true" applyFill="true" applyBorder="true" applyAlignment="true" applyProtection="true">
      <alignment horizontal="center" vertical="center"/>
    </xf>
    <xf numFmtId="0" fontId="10" fillId="0" borderId="1" xfId="0" applyNumberFormat="true" applyFont="true" applyFill="true" applyBorder="true" applyAlignment="true">
      <alignment horizontal="center" vertical="center"/>
    </xf>
    <xf numFmtId="0" fontId="10" fillId="0" borderId="2" xfId="0" applyNumberFormat="true" applyFont="true" applyFill="true" applyBorder="true" applyAlignment="true">
      <alignment horizontal="justify" vertical="center" wrapText="true"/>
    </xf>
    <xf numFmtId="0" fontId="10" fillId="0" borderId="10" xfId="0" applyFont="true" applyBorder="true" applyAlignment="true">
      <alignment horizontal="center" vertical="center"/>
    </xf>
    <xf numFmtId="0" fontId="10" fillId="0" borderId="11" xfId="0" applyFont="true" applyBorder="true" applyAlignment="true">
      <alignment horizontal="center" vertical="center"/>
    </xf>
    <xf numFmtId="0" fontId="10" fillId="0" borderId="12" xfId="0" applyFont="true" applyBorder="true" applyAlignment="true">
      <alignment horizontal="center" vertical="center"/>
    </xf>
    <xf numFmtId="0" fontId="11" fillId="0" borderId="2" xfId="0" applyNumberFormat="true" applyFont="true" applyFill="true" applyBorder="true" applyAlignment="true">
      <alignment horizontal="center" vertical="center" wrapText="true"/>
    </xf>
    <xf numFmtId="0" fontId="11" fillId="0" borderId="7" xfId="0" applyNumberFormat="true" applyFont="true" applyFill="true" applyBorder="true" applyAlignment="true">
      <alignment horizontal="center" vertical="center" wrapText="true"/>
    </xf>
    <xf numFmtId="0" fontId="11" fillId="0" borderId="8" xfId="0" applyNumberFormat="true" applyFont="true" applyFill="true" applyBorder="true" applyAlignment="true">
      <alignment horizontal="center" vertical="center" wrapText="true"/>
    </xf>
    <xf numFmtId="0" fontId="10" fillId="0" borderId="1" xfId="0" applyFont="true" applyBorder="true">
      <alignment vertical="center"/>
    </xf>
    <xf numFmtId="0" fontId="11" fillId="0" borderId="1" xfId="0" applyFont="true" applyFill="true" applyBorder="true" applyAlignment="true" applyProtection="true">
      <alignment horizontal="lef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30"/>
  <sheetViews>
    <sheetView showZeros="0" tabSelected="1" view="pageBreakPreview" zoomScale="130" zoomScaleNormal="115" zoomScaleSheetLayoutView="130" workbookViewId="0">
      <selection activeCell="J8" sqref="J8"/>
    </sheetView>
  </sheetViews>
  <sheetFormatPr defaultColWidth="8" defaultRowHeight="14.25" outlineLevelCol="7"/>
  <cols>
    <col min="1" max="1" width="4.625" style="9" customWidth="true"/>
    <col min="2" max="2" width="10.4833333333333" style="2" customWidth="true"/>
    <col min="3" max="3" width="11.4416666666667" style="2" customWidth="true"/>
    <col min="4" max="4" width="11.725" style="10" customWidth="true"/>
    <col min="5" max="5" width="9.41666666666667" style="11" customWidth="true"/>
    <col min="6" max="6" width="60.575" style="12" customWidth="true"/>
    <col min="7" max="7" width="10.475" style="2" customWidth="true"/>
    <col min="8" max="8" width="11.825" style="2" customWidth="true"/>
    <col min="9" max="16384" width="8" style="9"/>
  </cols>
  <sheetData>
    <row r="1" s="1" customFormat="true" ht="19" customHeight="true" spans="1:8">
      <c r="A1" s="13" t="s">
        <v>0</v>
      </c>
      <c r="B1" s="13"/>
      <c r="C1" s="14"/>
      <c r="D1" s="14"/>
      <c r="E1" s="43"/>
      <c r="F1" s="44"/>
      <c r="G1" s="14"/>
      <c r="H1" s="14"/>
    </row>
    <row r="2" s="1" customFormat="true" ht="25" customHeight="true" spans="1:8">
      <c r="A2" s="15" t="s">
        <v>1</v>
      </c>
      <c r="B2" s="15"/>
      <c r="C2" s="15"/>
      <c r="D2" s="15"/>
      <c r="E2" s="15"/>
      <c r="F2" s="45"/>
      <c r="G2" s="15"/>
      <c r="H2" s="15"/>
    </row>
    <row r="3" s="1" customFormat="true" ht="16" customHeight="true" spans="1:8">
      <c r="A3" s="16" t="s">
        <v>2</v>
      </c>
      <c r="B3" s="16" t="s">
        <v>3</v>
      </c>
      <c r="C3" s="16"/>
      <c r="D3" s="16" t="s">
        <v>4</v>
      </c>
      <c r="E3" s="16"/>
      <c r="F3" s="17" t="s">
        <v>5</v>
      </c>
      <c r="G3" s="17" t="s">
        <v>6</v>
      </c>
      <c r="H3" s="17" t="s">
        <v>7</v>
      </c>
    </row>
    <row r="4" s="2" customFormat="true" ht="16" customHeight="true" spans="1:8">
      <c r="A4" s="17"/>
      <c r="B4" s="17"/>
      <c r="C4" s="17"/>
      <c r="D4" s="17" t="s">
        <v>8</v>
      </c>
      <c r="E4" s="46" t="s">
        <v>9</v>
      </c>
      <c r="F4" s="47"/>
      <c r="G4" s="47"/>
      <c r="H4" s="47"/>
    </row>
    <row r="5" s="2" customFormat="true" ht="16" customHeight="true" spans="1:8">
      <c r="A5" s="16" t="s">
        <v>10</v>
      </c>
      <c r="B5" s="16"/>
      <c r="C5" s="16"/>
      <c r="D5" s="18">
        <f>SUM(D6,E6)</f>
        <v>4300808.39</v>
      </c>
      <c r="E5" s="48"/>
      <c r="F5" s="47"/>
      <c r="G5" s="47"/>
      <c r="H5" s="47"/>
    </row>
    <row r="6" s="2" customFormat="true" ht="20" customHeight="true" spans="1:8">
      <c r="A6" s="16" t="s">
        <v>11</v>
      </c>
      <c r="B6" s="16"/>
      <c r="C6" s="16"/>
      <c r="D6" s="19">
        <f>SUM(D7,D101,D114)</f>
        <v>3733696</v>
      </c>
      <c r="E6" s="19">
        <f>SUM(E7,E101,E114)</f>
        <v>567112.39</v>
      </c>
      <c r="F6" s="49"/>
      <c r="G6" s="49"/>
      <c r="H6" s="49"/>
    </row>
    <row r="7" s="3" customFormat="true" ht="20" customHeight="true" spans="1:8">
      <c r="A7" s="20" t="s">
        <v>12</v>
      </c>
      <c r="B7" s="21"/>
      <c r="C7" s="22"/>
      <c r="D7" s="23">
        <f>SUM(D8,D66)</f>
        <v>3683467</v>
      </c>
      <c r="E7" s="23">
        <f>SUM(E8,E66)</f>
        <v>566612.39</v>
      </c>
      <c r="F7" s="49"/>
      <c r="G7" s="49"/>
      <c r="H7" s="49"/>
    </row>
    <row r="8" s="3" customFormat="true" ht="20" customHeight="true" spans="1:8">
      <c r="A8" s="24" t="s">
        <v>13</v>
      </c>
      <c r="B8" s="24"/>
      <c r="C8" s="24"/>
      <c r="D8" s="23">
        <f>SUM(D9:D65)</f>
        <v>2101228</v>
      </c>
      <c r="E8" s="23">
        <f>SUM(E9:E65)</f>
        <v>402090.39</v>
      </c>
      <c r="F8" s="49"/>
      <c r="G8" s="49"/>
      <c r="H8" s="49"/>
    </row>
    <row r="9" s="4" customFormat="true" ht="36" spans="1:8">
      <c r="A9" s="25">
        <v>1</v>
      </c>
      <c r="B9" s="26" t="s">
        <v>14</v>
      </c>
      <c r="C9" s="27" t="s">
        <v>15</v>
      </c>
      <c r="D9" s="28">
        <v>132118</v>
      </c>
      <c r="E9" s="28">
        <v>41605.88</v>
      </c>
      <c r="F9" s="35" t="s">
        <v>16</v>
      </c>
      <c r="G9" s="27">
        <v>87</v>
      </c>
      <c r="H9" s="27" t="s">
        <v>17</v>
      </c>
    </row>
    <row r="10" s="4" customFormat="true" ht="36" spans="1:8">
      <c r="A10" s="25">
        <v>2</v>
      </c>
      <c r="B10" s="26" t="s">
        <v>18</v>
      </c>
      <c r="C10" s="27" t="s">
        <v>19</v>
      </c>
      <c r="D10" s="27">
        <v>57861</v>
      </c>
      <c r="E10" s="27">
        <v>12149.05</v>
      </c>
      <c r="F10" s="35" t="s">
        <v>20</v>
      </c>
      <c r="G10" s="27">
        <v>93</v>
      </c>
      <c r="H10" s="27" t="s">
        <v>17</v>
      </c>
    </row>
    <row r="11" s="4" customFormat="true" ht="42" customHeight="true" spans="1:8">
      <c r="A11" s="25">
        <v>3</v>
      </c>
      <c r="B11" s="26" t="s">
        <v>21</v>
      </c>
      <c r="C11" s="26" t="s">
        <v>22</v>
      </c>
      <c r="D11" s="27">
        <v>54540</v>
      </c>
      <c r="E11" s="27"/>
      <c r="F11" s="50" t="s">
        <v>23</v>
      </c>
      <c r="G11" s="27">
        <v>95.8</v>
      </c>
      <c r="H11" s="27" t="s">
        <v>17</v>
      </c>
    </row>
    <row r="12" s="4" customFormat="true" ht="96" spans="1:8">
      <c r="A12" s="25">
        <v>4</v>
      </c>
      <c r="B12" s="26" t="s">
        <v>24</v>
      </c>
      <c r="C12" s="27" t="s">
        <v>25</v>
      </c>
      <c r="D12" s="29">
        <v>50700</v>
      </c>
      <c r="E12" s="29"/>
      <c r="F12" s="35" t="s">
        <v>26</v>
      </c>
      <c r="G12" s="27">
        <v>94</v>
      </c>
      <c r="H12" s="27" t="s">
        <v>17</v>
      </c>
    </row>
    <row r="13" s="4" customFormat="true" ht="84" spans="1:8">
      <c r="A13" s="25">
        <v>5</v>
      </c>
      <c r="B13" s="26" t="s">
        <v>27</v>
      </c>
      <c r="C13" s="26" t="s">
        <v>27</v>
      </c>
      <c r="D13" s="27">
        <v>51500</v>
      </c>
      <c r="E13" s="27"/>
      <c r="F13" s="35" t="s">
        <v>28</v>
      </c>
      <c r="G13" s="27">
        <v>92</v>
      </c>
      <c r="H13" s="27" t="s">
        <v>17</v>
      </c>
    </row>
    <row r="14" s="4" customFormat="true" ht="40" customHeight="true" spans="1:8">
      <c r="A14" s="25">
        <v>6</v>
      </c>
      <c r="B14" s="26" t="s">
        <v>29</v>
      </c>
      <c r="C14" s="26" t="s">
        <v>30</v>
      </c>
      <c r="D14" s="27">
        <v>22700</v>
      </c>
      <c r="E14" s="27"/>
      <c r="F14" s="35" t="s">
        <v>31</v>
      </c>
      <c r="G14" s="27">
        <v>89</v>
      </c>
      <c r="H14" s="27" t="s">
        <v>17</v>
      </c>
    </row>
    <row r="15" s="4" customFormat="true" ht="94" customHeight="true" spans="1:8">
      <c r="A15" s="25">
        <v>7</v>
      </c>
      <c r="B15" s="26" t="s">
        <v>32</v>
      </c>
      <c r="C15" s="26" t="s">
        <v>33</v>
      </c>
      <c r="D15" s="27">
        <v>4330</v>
      </c>
      <c r="E15" s="27"/>
      <c r="F15" s="35" t="s">
        <v>34</v>
      </c>
      <c r="G15" s="27">
        <v>90</v>
      </c>
      <c r="H15" s="27" t="s">
        <v>17</v>
      </c>
    </row>
    <row r="16" s="4" customFormat="true" ht="96" spans="1:8">
      <c r="A16" s="25">
        <v>8</v>
      </c>
      <c r="B16" s="26" t="s">
        <v>35</v>
      </c>
      <c r="C16" s="26" t="s">
        <v>35</v>
      </c>
      <c r="D16" s="30">
        <v>1110</v>
      </c>
      <c r="E16" s="30"/>
      <c r="F16" s="50" t="s">
        <v>36</v>
      </c>
      <c r="G16" s="27">
        <v>95</v>
      </c>
      <c r="H16" s="27" t="s">
        <v>17</v>
      </c>
    </row>
    <row r="17" s="4" customFormat="true" ht="54" customHeight="true" spans="1:8">
      <c r="A17" s="25">
        <v>9</v>
      </c>
      <c r="B17" s="26" t="s">
        <v>37</v>
      </c>
      <c r="C17" s="26" t="s">
        <v>38</v>
      </c>
      <c r="D17" s="30">
        <v>39760</v>
      </c>
      <c r="E17" s="30"/>
      <c r="F17" s="50" t="s">
        <v>39</v>
      </c>
      <c r="G17" s="27">
        <v>97.5</v>
      </c>
      <c r="H17" s="27" t="s">
        <v>17</v>
      </c>
    </row>
    <row r="18" s="4" customFormat="true" ht="84" spans="1:8">
      <c r="A18" s="25">
        <v>10</v>
      </c>
      <c r="B18" s="26" t="s">
        <v>40</v>
      </c>
      <c r="C18" s="26" t="s">
        <v>40</v>
      </c>
      <c r="D18" s="26">
        <v>7920</v>
      </c>
      <c r="E18" s="26">
        <v>0</v>
      </c>
      <c r="F18" s="51" t="s">
        <v>41</v>
      </c>
      <c r="G18" s="26">
        <v>98.88</v>
      </c>
      <c r="H18" s="26" t="s">
        <v>42</v>
      </c>
    </row>
    <row r="19" s="4" customFormat="true" ht="113" customHeight="true" spans="1:8">
      <c r="A19" s="25">
        <v>11</v>
      </c>
      <c r="B19" s="26" t="s">
        <v>43</v>
      </c>
      <c r="C19" s="26" t="s">
        <v>43</v>
      </c>
      <c r="D19" s="26">
        <v>2556</v>
      </c>
      <c r="E19" s="26">
        <v>600</v>
      </c>
      <c r="F19" s="51" t="s">
        <v>44</v>
      </c>
      <c r="G19" s="26">
        <v>96</v>
      </c>
      <c r="H19" s="26" t="s">
        <v>45</v>
      </c>
    </row>
    <row r="20" s="4" customFormat="true" ht="62" customHeight="true" spans="1:8">
      <c r="A20" s="25">
        <v>12</v>
      </c>
      <c r="B20" s="26" t="s">
        <v>46</v>
      </c>
      <c r="C20" s="26" t="s">
        <v>46</v>
      </c>
      <c r="D20" s="26">
        <v>634</v>
      </c>
      <c r="E20" s="26">
        <v>362</v>
      </c>
      <c r="F20" s="51" t="s">
        <v>47</v>
      </c>
      <c r="G20" s="26">
        <v>91.6</v>
      </c>
      <c r="H20" s="26" t="s">
        <v>45</v>
      </c>
    </row>
    <row r="21" s="4" customFormat="true" ht="50" customHeight="true" spans="1:8">
      <c r="A21" s="25">
        <v>13</v>
      </c>
      <c r="B21" s="31" t="s">
        <v>48</v>
      </c>
      <c r="C21" s="31" t="s">
        <v>49</v>
      </c>
      <c r="D21" s="26">
        <v>450</v>
      </c>
      <c r="E21" s="26">
        <v>100</v>
      </c>
      <c r="F21" s="52" t="s">
        <v>50</v>
      </c>
      <c r="G21" s="26">
        <v>90.8</v>
      </c>
      <c r="H21" s="26" t="s">
        <v>51</v>
      </c>
    </row>
    <row r="22" s="4" customFormat="true" ht="36" spans="1:8">
      <c r="A22" s="25"/>
      <c r="B22" s="31"/>
      <c r="C22" s="31" t="s">
        <v>52</v>
      </c>
      <c r="D22" s="26">
        <v>450</v>
      </c>
      <c r="E22" s="26">
        <v>300</v>
      </c>
      <c r="F22" s="52" t="s">
        <v>53</v>
      </c>
      <c r="G22" s="26">
        <v>92.4</v>
      </c>
      <c r="H22" s="26"/>
    </row>
    <row r="23" s="4" customFormat="true" ht="36" spans="1:8">
      <c r="A23" s="25"/>
      <c r="B23" s="31"/>
      <c r="C23" s="27" t="s">
        <v>54</v>
      </c>
      <c r="D23" s="26">
        <v>305</v>
      </c>
      <c r="E23" s="26">
        <v>300</v>
      </c>
      <c r="F23" s="52" t="s">
        <v>55</v>
      </c>
      <c r="G23" s="26">
        <v>97.3</v>
      </c>
      <c r="H23" s="26"/>
    </row>
    <row r="24" s="4" customFormat="true" ht="43" customHeight="true" spans="1:8">
      <c r="A24" s="25"/>
      <c r="B24" s="31"/>
      <c r="C24" s="27" t="s">
        <v>56</v>
      </c>
      <c r="D24" s="26">
        <v>20</v>
      </c>
      <c r="E24" s="26"/>
      <c r="F24" s="52" t="s">
        <v>57</v>
      </c>
      <c r="G24" s="26">
        <v>97</v>
      </c>
      <c r="H24" s="26"/>
    </row>
    <row r="25" s="4" customFormat="true" ht="36" spans="1:8">
      <c r="A25" s="25"/>
      <c r="B25" s="31"/>
      <c r="C25" s="27" t="s">
        <v>58</v>
      </c>
      <c r="D25" s="26">
        <v>60</v>
      </c>
      <c r="E25" s="26"/>
      <c r="F25" s="52" t="s">
        <v>59</v>
      </c>
      <c r="G25" s="26">
        <v>97</v>
      </c>
      <c r="H25" s="26"/>
    </row>
    <row r="26" s="4" customFormat="true" ht="120" spans="1:8">
      <c r="A26" s="25">
        <v>14</v>
      </c>
      <c r="B26" s="28" t="s">
        <v>60</v>
      </c>
      <c r="C26" s="26" t="s">
        <v>61</v>
      </c>
      <c r="D26" s="32">
        <v>103214</v>
      </c>
      <c r="E26" s="27">
        <v>13200</v>
      </c>
      <c r="F26" s="51" t="s">
        <v>62</v>
      </c>
      <c r="G26" s="32">
        <v>88.86</v>
      </c>
      <c r="H26" s="26" t="s">
        <v>63</v>
      </c>
    </row>
    <row r="27" s="4" customFormat="true" ht="50" customHeight="true" spans="1:8">
      <c r="A27" s="25">
        <v>15</v>
      </c>
      <c r="B27" s="28" t="s">
        <v>64</v>
      </c>
      <c r="C27" s="28" t="s">
        <v>65</v>
      </c>
      <c r="D27" s="28">
        <v>5274</v>
      </c>
      <c r="E27" s="28">
        <v>2000</v>
      </c>
      <c r="F27" s="35" t="s">
        <v>66</v>
      </c>
      <c r="G27" s="28">
        <v>99</v>
      </c>
      <c r="H27" s="28" t="s">
        <v>67</v>
      </c>
    </row>
    <row r="28" s="4" customFormat="true" ht="110" customHeight="true" spans="1:8">
      <c r="A28" s="25">
        <v>16</v>
      </c>
      <c r="B28" s="28" t="s">
        <v>68</v>
      </c>
      <c r="C28" s="28" t="s">
        <v>68</v>
      </c>
      <c r="D28" s="32">
        <v>236183</v>
      </c>
      <c r="E28" s="27">
        <v>31977</v>
      </c>
      <c r="F28" s="51" t="s">
        <v>69</v>
      </c>
      <c r="G28" s="32">
        <v>89</v>
      </c>
      <c r="H28" s="28" t="s">
        <v>70</v>
      </c>
    </row>
    <row r="29" s="4" customFormat="true" ht="54" customHeight="true" spans="1:8">
      <c r="A29" s="33">
        <v>17</v>
      </c>
      <c r="B29" s="34" t="s">
        <v>71</v>
      </c>
      <c r="C29" s="35" t="s">
        <v>72</v>
      </c>
      <c r="D29" s="32">
        <v>919</v>
      </c>
      <c r="E29" s="27">
        <v>1985.25</v>
      </c>
      <c r="F29" s="51" t="s">
        <v>73</v>
      </c>
      <c r="G29" s="32">
        <v>92.35</v>
      </c>
      <c r="H29" s="28" t="s">
        <v>74</v>
      </c>
    </row>
    <row r="30" s="4" customFormat="true" ht="48" customHeight="true" spans="1:8">
      <c r="A30" s="36"/>
      <c r="B30" s="37"/>
      <c r="C30" s="35" t="s">
        <v>75</v>
      </c>
      <c r="D30" s="32">
        <v>300</v>
      </c>
      <c r="E30" s="27"/>
      <c r="F30" s="51" t="s">
        <v>76</v>
      </c>
      <c r="G30" s="32">
        <v>91.28</v>
      </c>
      <c r="H30" s="28" t="s">
        <v>74</v>
      </c>
    </row>
    <row r="31" s="4" customFormat="true" ht="69" customHeight="true" spans="1:8">
      <c r="A31" s="38"/>
      <c r="B31" s="39"/>
      <c r="C31" s="35" t="s">
        <v>77</v>
      </c>
      <c r="D31" s="32">
        <v>658</v>
      </c>
      <c r="E31" s="27">
        <v>2187.74</v>
      </c>
      <c r="F31" s="51" t="s">
        <v>78</v>
      </c>
      <c r="G31" s="32">
        <v>92.52</v>
      </c>
      <c r="H31" s="26" t="s">
        <v>74</v>
      </c>
    </row>
    <row r="32" s="4" customFormat="true" ht="69" customHeight="true" spans="1:8">
      <c r="A32" s="25">
        <v>18</v>
      </c>
      <c r="B32" s="28" t="s">
        <v>79</v>
      </c>
      <c r="C32" s="28" t="s">
        <v>79</v>
      </c>
      <c r="D32" s="32">
        <v>48496</v>
      </c>
      <c r="E32" s="27">
        <v>15000</v>
      </c>
      <c r="F32" s="51" t="s">
        <v>80</v>
      </c>
      <c r="G32" s="32">
        <v>97</v>
      </c>
      <c r="H32" s="26" t="s">
        <v>81</v>
      </c>
    </row>
    <row r="33" s="4" customFormat="true" ht="76" customHeight="true" spans="1:8">
      <c r="A33" s="25">
        <v>19</v>
      </c>
      <c r="B33" s="28" t="s">
        <v>82</v>
      </c>
      <c r="C33" s="28" t="s">
        <v>82</v>
      </c>
      <c r="D33" s="32">
        <v>6037</v>
      </c>
      <c r="E33" s="32"/>
      <c r="F33" s="35" t="s">
        <v>83</v>
      </c>
      <c r="G33" s="32">
        <v>97</v>
      </c>
      <c r="H33" s="26" t="s">
        <v>84</v>
      </c>
    </row>
    <row r="34" s="4" customFormat="true" ht="211" customHeight="true" spans="1:8">
      <c r="A34" s="25">
        <v>20</v>
      </c>
      <c r="B34" s="28" t="s">
        <v>85</v>
      </c>
      <c r="C34" s="28" t="s">
        <v>85</v>
      </c>
      <c r="D34" s="32">
        <v>51490</v>
      </c>
      <c r="E34" s="32">
        <v>11181</v>
      </c>
      <c r="F34" s="35" t="s">
        <v>86</v>
      </c>
      <c r="G34" s="32">
        <v>98</v>
      </c>
      <c r="H34" s="26" t="s">
        <v>84</v>
      </c>
    </row>
    <row r="35" s="4" customFormat="true" ht="141" customHeight="true" spans="1:8">
      <c r="A35" s="25">
        <v>21</v>
      </c>
      <c r="B35" s="28" t="s">
        <v>87</v>
      </c>
      <c r="C35" s="28" t="s">
        <v>87</v>
      </c>
      <c r="D35" s="32">
        <v>2698</v>
      </c>
      <c r="E35" s="32">
        <v>6908.36</v>
      </c>
      <c r="F35" s="35" t="s">
        <v>88</v>
      </c>
      <c r="G35" s="32">
        <v>98.5</v>
      </c>
      <c r="H35" s="26" t="s">
        <v>84</v>
      </c>
    </row>
    <row r="36" s="4" customFormat="true" ht="79" customHeight="true" spans="1:8">
      <c r="A36" s="25">
        <v>22</v>
      </c>
      <c r="B36" s="28" t="s">
        <v>89</v>
      </c>
      <c r="C36" s="28" t="s">
        <v>89</v>
      </c>
      <c r="D36" s="32">
        <v>412</v>
      </c>
      <c r="E36" s="27"/>
      <c r="F36" s="51" t="s">
        <v>90</v>
      </c>
      <c r="G36" s="32">
        <v>100</v>
      </c>
      <c r="H36" s="26" t="s">
        <v>91</v>
      </c>
    </row>
    <row r="37" s="4" customFormat="true" ht="91" customHeight="true" spans="1:8">
      <c r="A37" s="25">
        <v>23</v>
      </c>
      <c r="B37" s="28" t="s">
        <v>92</v>
      </c>
      <c r="C37" s="28" t="s">
        <v>92</v>
      </c>
      <c r="D37" s="32">
        <v>9941</v>
      </c>
      <c r="E37" s="27"/>
      <c r="F37" s="51" t="s">
        <v>93</v>
      </c>
      <c r="G37" s="32">
        <v>93.1</v>
      </c>
      <c r="H37" s="26" t="s">
        <v>81</v>
      </c>
    </row>
    <row r="38" s="4" customFormat="true" ht="98" customHeight="true" spans="1:8">
      <c r="A38" s="25"/>
      <c r="B38" s="28"/>
      <c r="C38" s="28" t="s">
        <v>94</v>
      </c>
      <c r="D38" s="32">
        <v>24898</v>
      </c>
      <c r="E38" s="32">
        <v>89778.34</v>
      </c>
      <c r="F38" s="35" t="s">
        <v>95</v>
      </c>
      <c r="G38" s="26">
        <v>95.5</v>
      </c>
      <c r="H38" s="26" t="s">
        <v>84</v>
      </c>
    </row>
    <row r="39" s="4" customFormat="true" ht="100" customHeight="true" spans="1:8">
      <c r="A39" s="25"/>
      <c r="B39" s="28"/>
      <c r="C39" s="28" t="s">
        <v>96</v>
      </c>
      <c r="D39" s="32">
        <v>5932</v>
      </c>
      <c r="E39" s="32">
        <v>1429.8</v>
      </c>
      <c r="F39" s="50" t="s">
        <v>97</v>
      </c>
      <c r="G39" s="32">
        <v>95</v>
      </c>
      <c r="H39" s="26" t="s">
        <v>84</v>
      </c>
    </row>
    <row r="40" s="4" customFormat="true" ht="108" customHeight="true" spans="1:8">
      <c r="A40" s="25"/>
      <c r="B40" s="28"/>
      <c r="C40" s="28" t="s">
        <v>98</v>
      </c>
      <c r="D40" s="32">
        <v>5516</v>
      </c>
      <c r="E40" s="32">
        <v>1000</v>
      </c>
      <c r="F40" s="51" t="s">
        <v>99</v>
      </c>
      <c r="G40" s="26">
        <v>91.8</v>
      </c>
      <c r="H40" s="26" t="s">
        <v>84</v>
      </c>
    </row>
    <row r="41" s="4" customFormat="true" ht="72" spans="1:8">
      <c r="A41" s="25">
        <v>24</v>
      </c>
      <c r="B41" s="28" t="s">
        <v>100</v>
      </c>
      <c r="C41" s="26" t="s">
        <v>100</v>
      </c>
      <c r="D41" s="32">
        <v>40052</v>
      </c>
      <c r="E41" s="32"/>
      <c r="F41" s="53" t="s">
        <v>101</v>
      </c>
      <c r="G41" s="32">
        <v>98</v>
      </c>
      <c r="H41" s="26" t="s">
        <v>102</v>
      </c>
    </row>
    <row r="42" s="4" customFormat="true" ht="204" customHeight="true" spans="1:8">
      <c r="A42" s="25">
        <v>25</v>
      </c>
      <c r="B42" s="28" t="s">
        <v>92</v>
      </c>
      <c r="C42" s="28" t="s">
        <v>103</v>
      </c>
      <c r="D42" s="25">
        <v>16307</v>
      </c>
      <c r="E42" s="25"/>
      <c r="F42" s="54" t="s">
        <v>104</v>
      </c>
      <c r="G42" s="25">
        <v>90</v>
      </c>
      <c r="H42" s="26" t="s">
        <v>84</v>
      </c>
    </row>
    <row r="43" s="4" customFormat="true" ht="180" spans="1:8">
      <c r="A43" s="25">
        <v>26</v>
      </c>
      <c r="B43" s="28" t="s">
        <v>92</v>
      </c>
      <c r="C43" s="28" t="s">
        <v>105</v>
      </c>
      <c r="D43" s="32">
        <v>4830</v>
      </c>
      <c r="E43" s="32"/>
      <c r="F43" s="35" t="s">
        <v>106</v>
      </c>
      <c r="G43" s="32">
        <v>85</v>
      </c>
      <c r="H43" s="26" t="s">
        <v>84</v>
      </c>
    </row>
    <row r="44" s="4" customFormat="true" ht="89" customHeight="true" spans="1:8">
      <c r="A44" s="25">
        <v>27</v>
      </c>
      <c r="B44" s="28" t="s">
        <v>107</v>
      </c>
      <c r="C44" s="28" t="s">
        <v>107</v>
      </c>
      <c r="D44" s="40">
        <v>51810</v>
      </c>
      <c r="E44" s="40">
        <v>30000</v>
      </c>
      <c r="F44" s="51" t="s">
        <v>108</v>
      </c>
      <c r="G44" s="26">
        <v>98</v>
      </c>
      <c r="H44" s="40" t="s">
        <v>109</v>
      </c>
    </row>
    <row r="45" s="4" customFormat="true" ht="60" spans="1:8">
      <c r="A45" s="25">
        <v>28</v>
      </c>
      <c r="B45" s="28" t="s">
        <v>110</v>
      </c>
      <c r="C45" s="26" t="s">
        <v>110</v>
      </c>
      <c r="D45" s="32">
        <v>88484</v>
      </c>
      <c r="E45" s="32"/>
      <c r="F45" s="53" t="s">
        <v>111</v>
      </c>
      <c r="G45" s="32">
        <v>98</v>
      </c>
      <c r="H45" s="26" t="s">
        <v>102</v>
      </c>
    </row>
    <row r="46" s="4" customFormat="true" ht="91" customHeight="true" spans="1:8">
      <c r="A46" s="25">
        <v>29</v>
      </c>
      <c r="B46" s="28" t="s">
        <v>112</v>
      </c>
      <c r="C46" s="28" t="s">
        <v>112</v>
      </c>
      <c r="D46" s="32">
        <v>24336</v>
      </c>
      <c r="E46" s="32">
        <v>2500</v>
      </c>
      <c r="F46" s="51" t="s">
        <v>113</v>
      </c>
      <c r="G46" s="32">
        <v>98.3</v>
      </c>
      <c r="H46" s="40" t="s">
        <v>114</v>
      </c>
    </row>
    <row r="47" s="4" customFormat="true" ht="104" customHeight="true" spans="1:8">
      <c r="A47" s="25">
        <v>30</v>
      </c>
      <c r="B47" s="28" t="s">
        <v>115</v>
      </c>
      <c r="C47" s="28" t="s">
        <v>115</v>
      </c>
      <c r="D47" s="32">
        <v>80052</v>
      </c>
      <c r="E47" s="32">
        <v>50859.97</v>
      </c>
      <c r="F47" s="51" t="s">
        <v>116</v>
      </c>
      <c r="G47" s="32">
        <v>96.8</v>
      </c>
      <c r="H47" s="40" t="s">
        <v>114</v>
      </c>
    </row>
    <row r="48" s="4" customFormat="true" ht="116" customHeight="true" spans="1:8">
      <c r="A48" s="25">
        <v>31</v>
      </c>
      <c r="B48" s="28" t="s">
        <v>117</v>
      </c>
      <c r="C48" s="28" t="s">
        <v>117</v>
      </c>
      <c r="D48" s="32">
        <v>23972</v>
      </c>
      <c r="E48" s="32"/>
      <c r="F48" s="51" t="s">
        <v>118</v>
      </c>
      <c r="G48" s="32">
        <v>97.6</v>
      </c>
      <c r="H48" s="40" t="s">
        <v>114</v>
      </c>
    </row>
    <row r="49" s="4" customFormat="true" ht="102" customHeight="true" spans="1:8">
      <c r="A49" s="25">
        <v>32</v>
      </c>
      <c r="B49" s="28" t="s">
        <v>119</v>
      </c>
      <c r="C49" s="28" t="s">
        <v>119</v>
      </c>
      <c r="D49" s="32">
        <v>29148</v>
      </c>
      <c r="E49" s="32"/>
      <c r="F49" s="51" t="s">
        <v>120</v>
      </c>
      <c r="G49" s="32">
        <v>90</v>
      </c>
      <c r="H49" s="40" t="s">
        <v>114</v>
      </c>
    </row>
    <row r="50" s="4" customFormat="true" ht="118" customHeight="true" spans="1:8">
      <c r="A50" s="25">
        <v>33</v>
      </c>
      <c r="B50" s="28" t="s">
        <v>121</v>
      </c>
      <c r="C50" s="28" t="s">
        <v>121</v>
      </c>
      <c r="D50" s="32">
        <v>157841</v>
      </c>
      <c r="E50" s="32">
        <v>32000</v>
      </c>
      <c r="F50" s="51" t="s">
        <v>122</v>
      </c>
      <c r="G50" s="32">
        <v>93.5</v>
      </c>
      <c r="H50" s="40" t="s">
        <v>114</v>
      </c>
    </row>
    <row r="51" s="4" customFormat="true" ht="106" customHeight="true" spans="1:8">
      <c r="A51" s="33">
        <v>34</v>
      </c>
      <c r="B51" s="28" t="s">
        <v>123</v>
      </c>
      <c r="C51" s="31" t="s">
        <v>124</v>
      </c>
      <c r="D51" s="28">
        <v>5520</v>
      </c>
      <c r="E51" s="26">
        <v>2620</v>
      </c>
      <c r="F51" s="51" t="s">
        <v>125</v>
      </c>
      <c r="G51" s="26">
        <v>90</v>
      </c>
      <c r="H51" s="40" t="s">
        <v>114</v>
      </c>
    </row>
    <row r="52" s="4" customFormat="true" ht="35" customHeight="true" spans="1:8">
      <c r="A52" s="38"/>
      <c r="B52" s="28"/>
      <c r="C52" s="31" t="s">
        <v>126</v>
      </c>
      <c r="D52" s="28">
        <v>1240</v>
      </c>
      <c r="E52" s="26"/>
      <c r="F52" s="51" t="s">
        <v>127</v>
      </c>
      <c r="G52" s="26">
        <v>100</v>
      </c>
      <c r="H52" s="40" t="s">
        <v>128</v>
      </c>
    </row>
    <row r="53" s="4" customFormat="true" ht="90" customHeight="true" spans="1:8">
      <c r="A53" s="25">
        <v>35</v>
      </c>
      <c r="B53" s="28" t="s">
        <v>129</v>
      </c>
      <c r="C53" s="28" t="s">
        <v>129</v>
      </c>
      <c r="D53" s="41">
        <v>60457</v>
      </c>
      <c r="E53" s="41"/>
      <c r="F53" s="51" t="s">
        <v>130</v>
      </c>
      <c r="G53" s="41">
        <v>98.8</v>
      </c>
      <c r="H53" s="40" t="s">
        <v>128</v>
      </c>
    </row>
    <row r="54" s="4" customFormat="true" ht="101" customHeight="true" spans="1:8">
      <c r="A54" s="25">
        <v>36</v>
      </c>
      <c r="B54" s="28" t="s">
        <v>131</v>
      </c>
      <c r="C54" s="26" t="s">
        <v>131</v>
      </c>
      <c r="D54" s="32">
        <v>483440</v>
      </c>
      <c r="E54" s="32">
        <v>0</v>
      </c>
      <c r="F54" s="51" t="s">
        <v>132</v>
      </c>
      <c r="G54" s="32">
        <v>98.12</v>
      </c>
      <c r="H54" s="26" t="s">
        <v>133</v>
      </c>
    </row>
    <row r="55" s="4" customFormat="true" ht="57" customHeight="true" spans="1:8">
      <c r="A55" s="25">
        <v>37</v>
      </c>
      <c r="B55" s="28" t="s">
        <v>134</v>
      </c>
      <c r="C55" s="26" t="s">
        <v>134</v>
      </c>
      <c r="D55" s="32">
        <v>21853</v>
      </c>
      <c r="E55" s="32">
        <v>0</v>
      </c>
      <c r="F55" s="51" t="s">
        <v>135</v>
      </c>
      <c r="G55" s="32">
        <v>97.84</v>
      </c>
      <c r="H55" s="26" t="s">
        <v>133</v>
      </c>
    </row>
    <row r="56" s="4" customFormat="true" ht="92" customHeight="true" spans="1:8">
      <c r="A56" s="42">
        <v>38</v>
      </c>
      <c r="B56" s="28" t="s">
        <v>136</v>
      </c>
      <c r="C56" s="26" t="s">
        <v>137</v>
      </c>
      <c r="D56" s="32">
        <v>3762</v>
      </c>
      <c r="E56" s="55"/>
      <c r="F56" s="51" t="s">
        <v>138</v>
      </c>
      <c r="G56" s="55">
        <v>100</v>
      </c>
      <c r="H56" s="26" t="s">
        <v>139</v>
      </c>
    </row>
    <row r="57" s="4" customFormat="true" ht="42" customHeight="true" spans="1:8">
      <c r="A57" s="33">
        <v>39</v>
      </c>
      <c r="B57" s="28" t="s">
        <v>140</v>
      </c>
      <c r="C57" s="26" t="s">
        <v>141</v>
      </c>
      <c r="D57" s="32">
        <v>12433</v>
      </c>
      <c r="E57" s="32">
        <v>1000</v>
      </c>
      <c r="F57" s="51" t="s">
        <v>142</v>
      </c>
      <c r="G57" s="32">
        <v>94.75</v>
      </c>
      <c r="H57" s="27" t="s">
        <v>143</v>
      </c>
    </row>
    <row r="58" s="4" customFormat="true" ht="43" customHeight="true" spans="1:8">
      <c r="A58" s="36"/>
      <c r="B58" s="28"/>
      <c r="C58" s="26" t="s">
        <v>144</v>
      </c>
      <c r="D58" s="32">
        <v>13138</v>
      </c>
      <c r="E58" s="32">
        <v>6000</v>
      </c>
      <c r="F58" s="51" t="s">
        <v>145</v>
      </c>
      <c r="G58" s="32">
        <v>91.4</v>
      </c>
      <c r="H58" s="27" t="s">
        <v>143</v>
      </c>
    </row>
    <row r="59" s="4" customFormat="true" ht="44" customHeight="true" spans="1:8">
      <c r="A59" s="38"/>
      <c r="B59" s="28"/>
      <c r="C59" s="26" t="s">
        <v>146</v>
      </c>
      <c r="D59" s="32">
        <v>2658</v>
      </c>
      <c r="E59" s="32">
        <v>11846</v>
      </c>
      <c r="F59" s="51" t="s">
        <v>147</v>
      </c>
      <c r="G59" s="32">
        <v>99.16</v>
      </c>
      <c r="H59" s="27" t="s">
        <v>143</v>
      </c>
    </row>
    <row r="60" s="4" customFormat="true" ht="99" customHeight="true" spans="1:8">
      <c r="A60" s="25">
        <v>40</v>
      </c>
      <c r="B60" s="28" t="s">
        <v>148</v>
      </c>
      <c r="C60" s="26" t="s">
        <v>148</v>
      </c>
      <c r="D60" s="32">
        <v>3610</v>
      </c>
      <c r="E60" s="27"/>
      <c r="F60" s="51" t="s">
        <v>149</v>
      </c>
      <c r="G60" s="32">
        <v>92</v>
      </c>
      <c r="H60" s="27" t="s">
        <v>143</v>
      </c>
    </row>
    <row r="61" s="4" customFormat="true" ht="80" customHeight="true" spans="1:8">
      <c r="A61" s="25">
        <v>41</v>
      </c>
      <c r="B61" s="28" t="s">
        <v>150</v>
      </c>
      <c r="C61" s="26" t="s">
        <v>150</v>
      </c>
      <c r="D61" s="32">
        <v>612</v>
      </c>
      <c r="E61" s="32">
        <v>0</v>
      </c>
      <c r="F61" s="56" t="s">
        <v>151</v>
      </c>
      <c r="G61" s="32">
        <v>95</v>
      </c>
      <c r="H61" s="26" t="s">
        <v>152</v>
      </c>
    </row>
    <row r="62" s="4" customFormat="true" ht="94" customHeight="true" spans="1:8">
      <c r="A62" s="25">
        <v>42</v>
      </c>
      <c r="B62" s="28" t="s">
        <v>153</v>
      </c>
      <c r="C62" s="28" t="s">
        <v>154</v>
      </c>
      <c r="D62" s="28">
        <v>19200</v>
      </c>
      <c r="E62" s="28">
        <v>4000</v>
      </c>
      <c r="F62" s="57" t="s">
        <v>155</v>
      </c>
      <c r="G62" s="30">
        <v>98</v>
      </c>
      <c r="H62" s="28" t="s">
        <v>67</v>
      </c>
    </row>
    <row r="63" s="4" customFormat="true" ht="92" customHeight="true" spans="1:8">
      <c r="A63" s="25"/>
      <c r="B63" s="28"/>
      <c r="C63" s="28" t="s">
        <v>156</v>
      </c>
      <c r="D63" s="28">
        <v>2055</v>
      </c>
      <c r="E63" s="28"/>
      <c r="F63" s="56" t="s">
        <v>157</v>
      </c>
      <c r="G63" s="32">
        <v>94</v>
      </c>
      <c r="H63" s="28" t="s">
        <v>67</v>
      </c>
    </row>
    <row r="64" s="4" customFormat="true" ht="88" customHeight="true" spans="1:8">
      <c r="A64" s="25"/>
      <c r="B64" s="28"/>
      <c r="C64" s="28" t="s">
        <v>156</v>
      </c>
      <c r="D64" s="28">
        <v>13376</v>
      </c>
      <c r="E64" s="28"/>
      <c r="F64" s="56" t="s">
        <v>158</v>
      </c>
      <c r="G64" s="32">
        <v>96</v>
      </c>
      <c r="H64" s="28" t="s">
        <v>67</v>
      </c>
    </row>
    <row r="65" s="4" customFormat="true" ht="122" customHeight="true" spans="1:8">
      <c r="A65" s="25">
        <v>43</v>
      </c>
      <c r="B65" s="28" t="s">
        <v>159</v>
      </c>
      <c r="C65" s="26" t="s">
        <v>160</v>
      </c>
      <c r="D65" s="32">
        <v>12060</v>
      </c>
      <c r="E65" s="27">
        <v>29200</v>
      </c>
      <c r="F65" s="51" t="s">
        <v>161</v>
      </c>
      <c r="G65" s="32">
        <v>88.5</v>
      </c>
      <c r="H65" s="26" t="s">
        <v>162</v>
      </c>
    </row>
    <row r="66" s="4" customFormat="true" ht="20" customHeight="true" spans="1:8">
      <c r="A66" s="58" t="s">
        <v>163</v>
      </c>
      <c r="B66" s="58"/>
      <c r="C66" s="58"/>
      <c r="D66" s="25">
        <f>SUM(D67:D100)</f>
        <v>1582239</v>
      </c>
      <c r="E66" s="25">
        <f>SUM(E67:E100)</f>
        <v>164522</v>
      </c>
      <c r="F66" s="25"/>
      <c r="G66" s="25"/>
      <c r="H66" s="25"/>
    </row>
    <row r="67" s="4" customFormat="true" ht="39" customHeight="true" spans="1:8">
      <c r="A67" s="30">
        <v>44</v>
      </c>
      <c r="B67" s="28" t="s">
        <v>164</v>
      </c>
      <c r="C67" s="26" t="s">
        <v>164</v>
      </c>
      <c r="D67" s="26">
        <v>300</v>
      </c>
      <c r="E67" s="26"/>
      <c r="F67" s="51" t="s">
        <v>165</v>
      </c>
      <c r="G67" s="26">
        <v>83</v>
      </c>
      <c r="H67" s="28" t="s">
        <v>166</v>
      </c>
    </row>
    <row r="68" s="4" customFormat="true" ht="134" customHeight="true" spans="1:8">
      <c r="A68" s="30">
        <v>45</v>
      </c>
      <c r="B68" s="28" t="s">
        <v>167</v>
      </c>
      <c r="C68" s="26" t="s">
        <v>168</v>
      </c>
      <c r="D68" s="32">
        <v>2289</v>
      </c>
      <c r="E68" s="32"/>
      <c r="F68" s="51" t="s">
        <v>169</v>
      </c>
      <c r="G68" s="32">
        <v>89.82</v>
      </c>
      <c r="H68" s="26" t="s">
        <v>170</v>
      </c>
    </row>
    <row r="69" s="4" customFormat="true" ht="51" customHeight="true" spans="1:8">
      <c r="A69" s="30"/>
      <c r="B69" s="28"/>
      <c r="C69" s="26" t="s">
        <v>171</v>
      </c>
      <c r="D69" s="32">
        <v>2289</v>
      </c>
      <c r="E69" s="32">
        <v>170</v>
      </c>
      <c r="F69" s="51" t="s">
        <v>172</v>
      </c>
      <c r="G69" s="32">
        <v>98</v>
      </c>
      <c r="H69" s="26" t="s">
        <v>173</v>
      </c>
    </row>
    <row r="70" s="4" customFormat="true" ht="273" customHeight="true" spans="1:8">
      <c r="A70" s="30">
        <v>46</v>
      </c>
      <c r="B70" s="26" t="s">
        <v>174</v>
      </c>
      <c r="C70" s="26" t="s">
        <v>174</v>
      </c>
      <c r="D70" s="27">
        <v>15825</v>
      </c>
      <c r="E70" s="27"/>
      <c r="F70" s="51" t="s">
        <v>175</v>
      </c>
      <c r="G70" s="32">
        <v>90</v>
      </c>
      <c r="H70" s="26" t="s">
        <v>84</v>
      </c>
    </row>
    <row r="71" s="4" customFormat="true" ht="112" customHeight="true" spans="1:8">
      <c r="A71" s="30">
        <v>47</v>
      </c>
      <c r="B71" s="28" t="s">
        <v>176</v>
      </c>
      <c r="C71" s="26" t="s">
        <v>176</v>
      </c>
      <c r="D71" s="32">
        <v>141117</v>
      </c>
      <c r="E71" s="32"/>
      <c r="F71" s="56" t="s">
        <v>177</v>
      </c>
      <c r="G71" s="32">
        <v>90.31</v>
      </c>
      <c r="H71" s="26" t="s">
        <v>178</v>
      </c>
    </row>
    <row r="72" s="4" customFormat="true" ht="77" customHeight="true" spans="1:8">
      <c r="A72" s="30">
        <v>48</v>
      </c>
      <c r="B72" s="28" t="s">
        <v>179</v>
      </c>
      <c r="C72" s="26" t="s">
        <v>179</v>
      </c>
      <c r="D72" s="32">
        <v>37836</v>
      </c>
      <c r="E72" s="32"/>
      <c r="F72" s="56" t="s">
        <v>180</v>
      </c>
      <c r="G72" s="32">
        <v>90.14</v>
      </c>
      <c r="H72" s="26" t="s">
        <v>178</v>
      </c>
    </row>
    <row r="73" s="4" customFormat="true" ht="71" customHeight="true" spans="1:8">
      <c r="A73" s="30">
        <v>49</v>
      </c>
      <c r="B73" s="28" t="s">
        <v>181</v>
      </c>
      <c r="C73" s="27" t="s">
        <v>182</v>
      </c>
      <c r="D73" s="25">
        <v>46230</v>
      </c>
      <c r="E73" s="25">
        <v>10000</v>
      </c>
      <c r="F73" s="78" t="s">
        <v>183</v>
      </c>
      <c r="G73" s="25">
        <v>95</v>
      </c>
      <c r="H73" s="27" t="s">
        <v>143</v>
      </c>
    </row>
    <row r="74" s="4" customFormat="true" ht="69" customHeight="true" spans="1:8">
      <c r="A74" s="30">
        <v>50</v>
      </c>
      <c r="B74" s="28" t="s">
        <v>184</v>
      </c>
      <c r="C74" s="26" t="s">
        <v>184</v>
      </c>
      <c r="D74" s="32">
        <v>160</v>
      </c>
      <c r="E74" s="32"/>
      <c r="F74" s="56" t="s">
        <v>185</v>
      </c>
      <c r="G74" s="32">
        <v>95</v>
      </c>
      <c r="H74" s="26" t="s">
        <v>178</v>
      </c>
    </row>
    <row r="75" s="4" customFormat="true" ht="52" customHeight="true" spans="1:8">
      <c r="A75" s="30">
        <v>51</v>
      </c>
      <c r="B75" s="28" t="s">
        <v>186</v>
      </c>
      <c r="C75" s="26" t="s">
        <v>186</v>
      </c>
      <c r="D75" s="32">
        <v>572</v>
      </c>
      <c r="E75" s="32"/>
      <c r="F75" s="56" t="s">
        <v>187</v>
      </c>
      <c r="G75" s="32">
        <v>92</v>
      </c>
      <c r="H75" s="26" t="s">
        <v>178</v>
      </c>
    </row>
    <row r="76" s="4" customFormat="true" ht="63" customHeight="true" spans="1:8">
      <c r="A76" s="30">
        <v>52</v>
      </c>
      <c r="B76" s="28" t="s">
        <v>188</v>
      </c>
      <c r="C76" s="26" t="s">
        <v>188</v>
      </c>
      <c r="D76" s="32">
        <v>43715</v>
      </c>
      <c r="E76" s="32">
        <v>7596</v>
      </c>
      <c r="F76" s="52" t="s">
        <v>189</v>
      </c>
      <c r="G76" s="31">
        <v>93</v>
      </c>
      <c r="H76" s="26" t="s">
        <v>109</v>
      </c>
    </row>
    <row r="77" s="4" customFormat="true" ht="108" spans="1:8">
      <c r="A77" s="30">
        <v>53</v>
      </c>
      <c r="B77" s="28" t="s">
        <v>190</v>
      </c>
      <c r="C77" s="28" t="s">
        <v>190</v>
      </c>
      <c r="D77" s="26">
        <v>48834</v>
      </c>
      <c r="E77" s="26">
        <v>63632</v>
      </c>
      <c r="F77" s="51" t="s">
        <v>191</v>
      </c>
      <c r="G77" s="26">
        <v>98</v>
      </c>
      <c r="H77" s="40" t="s">
        <v>109</v>
      </c>
    </row>
    <row r="78" s="4" customFormat="true" ht="72" spans="1:8">
      <c r="A78" s="30">
        <v>54</v>
      </c>
      <c r="B78" s="28" t="s">
        <v>192</v>
      </c>
      <c r="C78" s="28" t="s">
        <v>192</v>
      </c>
      <c r="D78" s="32">
        <v>5108</v>
      </c>
      <c r="E78" s="32">
        <v>5124</v>
      </c>
      <c r="F78" s="51" t="s">
        <v>193</v>
      </c>
      <c r="G78" s="32">
        <v>97.5</v>
      </c>
      <c r="H78" s="40" t="s">
        <v>114</v>
      </c>
    </row>
    <row r="79" s="4" customFormat="true" ht="132" spans="1:8">
      <c r="A79" s="30">
        <v>55</v>
      </c>
      <c r="B79" s="26" t="s">
        <v>194</v>
      </c>
      <c r="C79" s="26" t="s">
        <v>195</v>
      </c>
      <c r="D79" s="26">
        <v>518</v>
      </c>
      <c r="E79" s="26"/>
      <c r="F79" s="51" t="s">
        <v>196</v>
      </c>
      <c r="G79" s="26">
        <v>94</v>
      </c>
      <c r="H79" s="26" t="s">
        <v>197</v>
      </c>
    </row>
    <row r="80" s="4" customFormat="true" ht="50" customHeight="true" spans="1:8">
      <c r="A80" s="30">
        <v>56</v>
      </c>
      <c r="B80" s="28" t="s">
        <v>198</v>
      </c>
      <c r="C80" s="51" t="s">
        <v>199</v>
      </c>
      <c r="D80" s="26">
        <v>11290</v>
      </c>
      <c r="E80" s="26">
        <v>0</v>
      </c>
      <c r="F80" s="51" t="s">
        <v>200</v>
      </c>
      <c r="G80" s="26">
        <v>95</v>
      </c>
      <c r="H80" s="26" t="s">
        <v>201</v>
      </c>
    </row>
    <row r="81" s="4" customFormat="true" ht="104" customHeight="true" spans="1:8">
      <c r="A81" s="30">
        <v>57</v>
      </c>
      <c r="B81" s="28" t="s">
        <v>202</v>
      </c>
      <c r="C81" s="51" t="s">
        <v>202</v>
      </c>
      <c r="D81" s="26">
        <v>8816</v>
      </c>
      <c r="E81" s="26">
        <v>4000</v>
      </c>
      <c r="F81" s="51" t="s">
        <v>203</v>
      </c>
      <c r="G81" s="26">
        <v>93</v>
      </c>
      <c r="H81" s="26" t="s">
        <v>201</v>
      </c>
    </row>
    <row r="82" s="4" customFormat="true" ht="72" spans="1:8">
      <c r="A82" s="30">
        <v>58</v>
      </c>
      <c r="B82" s="28" t="s">
        <v>204</v>
      </c>
      <c r="C82" s="26" t="s">
        <v>205</v>
      </c>
      <c r="D82" s="32">
        <v>1813</v>
      </c>
      <c r="E82" s="32"/>
      <c r="F82" s="56" t="s">
        <v>206</v>
      </c>
      <c r="G82" s="32">
        <v>98</v>
      </c>
      <c r="H82" s="26" t="s">
        <v>67</v>
      </c>
    </row>
    <row r="83" s="4" customFormat="true" ht="94" customHeight="true" spans="1:8">
      <c r="A83" s="30">
        <v>59</v>
      </c>
      <c r="B83" s="28" t="s">
        <v>207</v>
      </c>
      <c r="C83" s="26" t="s">
        <v>208</v>
      </c>
      <c r="D83" s="26">
        <v>10000</v>
      </c>
      <c r="E83" s="32"/>
      <c r="F83" s="56" t="s">
        <v>209</v>
      </c>
      <c r="G83" s="32">
        <v>98</v>
      </c>
      <c r="H83" s="26" t="s">
        <v>210</v>
      </c>
    </row>
    <row r="84" s="4" customFormat="true" ht="117" customHeight="true" spans="1:8">
      <c r="A84" s="30"/>
      <c r="B84" s="28"/>
      <c r="C84" s="26" t="s">
        <v>211</v>
      </c>
      <c r="D84" s="26">
        <v>40000</v>
      </c>
      <c r="E84" s="32"/>
      <c r="F84" s="56" t="s">
        <v>212</v>
      </c>
      <c r="G84" s="32">
        <v>95</v>
      </c>
      <c r="H84" s="26" t="s">
        <v>210</v>
      </c>
    </row>
    <row r="85" s="4" customFormat="true" ht="153" customHeight="true" spans="1:8">
      <c r="A85" s="30">
        <v>60</v>
      </c>
      <c r="B85" s="28" t="s">
        <v>213</v>
      </c>
      <c r="C85" s="28" t="s">
        <v>214</v>
      </c>
      <c r="D85" s="26">
        <v>234043</v>
      </c>
      <c r="E85" s="32"/>
      <c r="F85" s="51" t="s">
        <v>215</v>
      </c>
      <c r="G85" s="41">
        <v>92</v>
      </c>
      <c r="H85" s="28" t="s">
        <v>210</v>
      </c>
    </row>
    <row r="86" s="4" customFormat="true" ht="84" spans="1:8">
      <c r="A86" s="59">
        <v>60</v>
      </c>
      <c r="B86" s="34" t="s">
        <v>213</v>
      </c>
      <c r="C86" s="28" t="s">
        <v>216</v>
      </c>
      <c r="D86" s="40">
        <v>34000</v>
      </c>
      <c r="E86" s="41"/>
      <c r="F86" s="51" t="s">
        <v>217</v>
      </c>
      <c r="G86" s="41">
        <v>92</v>
      </c>
      <c r="H86" s="40" t="s">
        <v>109</v>
      </c>
    </row>
    <row r="87" s="4" customFormat="true" ht="65" customHeight="true" spans="1:8">
      <c r="A87" s="60"/>
      <c r="B87" s="37"/>
      <c r="C87" s="28" t="s">
        <v>218</v>
      </c>
      <c r="D87" s="40">
        <v>40000</v>
      </c>
      <c r="E87" s="41"/>
      <c r="F87" s="51" t="s">
        <v>219</v>
      </c>
      <c r="G87" s="79"/>
      <c r="H87" s="40" t="s">
        <v>114</v>
      </c>
    </row>
    <row r="88" s="4" customFormat="true" ht="88" customHeight="true" spans="1:8">
      <c r="A88" s="60"/>
      <c r="B88" s="37"/>
      <c r="C88" s="28" t="s">
        <v>220</v>
      </c>
      <c r="D88" s="40">
        <v>10000</v>
      </c>
      <c r="E88" s="41"/>
      <c r="F88" s="51" t="s">
        <v>221</v>
      </c>
      <c r="G88" s="41">
        <v>100</v>
      </c>
      <c r="H88" s="40" t="s">
        <v>222</v>
      </c>
    </row>
    <row r="89" s="5" customFormat="true" ht="45" customHeight="true" spans="1:8">
      <c r="A89" s="60"/>
      <c r="B89" s="37"/>
      <c r="C89" s="28" t="s">
        <v>223</v>
      </c>
      <c r="D89" s="40">
        <v>15000</v>
      </c>
      <c r="E89" s="41"/>
      <c r="F89" s="51" t="s">
        <v>224</v>
      </c>
      <c r="G89" s="41">
        <v>93</v>
      </c>
      <c r="H89" s="40" t="s">
        <v>109</v>
      </c>
    </row>
    <row r="90" s="6" customFormat="true" ht="125" customHeight="true" spans="1:8">
      <c r="A90" s="60"/>
      <c r="B90" s="37"/>
      <c r="C90" s="28" t="s">
        <v>225</v>
      </c>
      <c r="D90" s="40">
        <v>4000</v>
      </c>
      <c r="E90" s="41"/>
      <c r="F90" s="51" t="s">
        <v>226</v>
      </c>
      <c r="G90" s="41">
        <v>82</v>
      </c>
      <c r="H90" s="40" t="s">
        <v>227</v>
      </c>
    </row>
    <row r="91" s="5" customFormat="true" ht="57" customHeight="true" spans="1:8">
      <c r="A91" s="61"/>
      <c r="B91" s="39"/>
      <c r="C91" s="28" t="s">
        <v>228</v>
      </c>
      <c r="D91" s="40">
        <v>3000</v>
      </c>
      <c r="E91" s="41"/>
      <c r="F91" s="51" t="s">
        <v>229</v>
      </c>
      <c r="G91" s="41">
        <v>91</v>
      </c>
      <c r="H91" s="40" t="s">
        <v>114</v>
      </c>
    </row>
    <row r="92" s="5" customFormat="true" ht="80" customHeight="true" spans="1:8">
      <c r="A92" s="59">
        <v>60</v>
      </c>
      <c r="B92" s="28" t="s">
        <v>213</v>
      </c>
      <c r="C92" s="28" t="s">
        <v>230</v>
      </c>
      <c r="D92" s="40">
        <v>3000</v>
      </c>
      <c r="E92" s="41"/>
      <c r="F92" s="51" t="s">
        <v>231</v>
      </c>
      <c r="G92" s="41">
        <v>90</v>
      </c>
      <c r="H92" s="40" t="s">
        <v>114</v>
      </c>
    </row>
    <row r="93" s="5" customFormat="true" ht="67" customHeight="true" spans="1:8">
      <c r="A93" s="60"/>
      <c r="B93" s="28"/>
      <c r="C93" s="28" t="s">
        <v>232</v>
      </c>
      <c r="D93" s="40">
        <v>3000</v>
      </c>
      <c r="E93" s="41"/>
      <c r="F93" s="51" t="s">
        <v>233</v>
      </c>
      <c r="G93" s="41">
        <v>92</v>
      </c>
      <c r="H93" s="40" t="s">
        <v>114</v>
      </c>
    </row>
    <row r="94" s="7" customFormat="true" ht="91" customHeight="true" spans="1:8">
      <c r="A94" s="60"/>
      <c r="B94" s="28"/>
      <c r="C94" s="28" t="s">
        <v>234</v>
      </c>
      <c r="D94" s="40">
        <v>3000</v>
      </c>
      <c r="E94" s="41"/>
      <c r="F94" s="51" t="s">
        <v>235</v>
      </c>
      <c r="G94" s="41">
        <v>94</v>
      </c>
      <c r="H94" s="40" t="s">
        <v>114</v>
      </c>
    </row>
    <row r="95" s="5" customFormat="true" ht="72" spans="1:8">
      <c r="A95" s="60"/>
      <c r="B95" s="28"/>
      <c r="C95" s="26" t="s">
        <v>236</v>
      </c>
      <c r="D95" s="28">
        <v>219328</v>
      </c>
      <c r="E95" s="80"/>
      <c r="F95" s="81" t="s">
        <v>237</v>
      </c>
      <c r="G95" s="32">
        <v>85</v>
      </c>
      <c r="H95" s="26" t="s">
        <v>210</v>
      </c>
    </row>
    <row r="96" s="7" customFormat="true" ht="96" spans="1:8">
      <c r="A96" s="60"/>
      <c r="B96" s="28"/>
      <c r="C96" s="26" t="s">
        <v>238</v>
      </c>
      <c r="D96" s="32">
        <v>10000</v>
      </c>
      <c r="E96" s="32"/>
      <c r="F96" s="56" t="s">
        <v>239</v>
      </c>
      <c r="G96" s="32">
        <v>96</v>
      </c>
      <c r="H96" s="26" t="s">
        <v>102</v>
      </c>
    </row>
    <row r="97" s="7" customFormat="true" ht="41" customHeight="true" spans="1:8">
      <c r="A97" s="61"/>
      <c r="B97" s="28"/>
      <c r="C97" s="26" t="s">
        <v>240</v>
      </c>
      <c r="D97" s="32">
        <v>20000</v>
      </c>
      <c r="E97" s="32">
        <v>0</v>
      </c>
      <c r="F97" s="51" t="s">
        <v>241</v>
      </c>
      <c r="G97" s="32">
        <v>98.5</v>
      </c>
      <c r="H97" s="26" t="s">
        <v>133</v>
      </c>
    </row>
    <row r="98" s="5" customFormat="true" ht="88" customHeight="true" spans="1:8">
      <c r="A98" s="30">
        <v>60</v>
      </c>
      <c r="B98" s="28" t="s">
        <v>213</v>
      </c>
      <c r="C98" s="26" t="s">
        <v>242</v>
      </c>
      <c r="D98" s="32">
        <v>25024</v>
      </c>
      <c r="E98" s="32"/>
      <c r="F98" s="56" t="s">
        <v>243</v>
      </c>
      <c r="G98" s="32">
        <v>98</v>
      </c>
      <c r="H98" s="26" t="s">
        <v>102</v>
      </c>
    </row>
    <row r="99" s="7" customFormat="true" ht="98" customHeight="true" spans="1:8">
      <c r="A99" s="30"/>
      <c r="B99" s="28"/>
      <c r="C99" s="26" t="s">
        <v>244</v>
      </c>
      <c r="D99" s="32">
        <v>4000</v>
      </c>
      <c r="E99" s="32"/>
      <c r="F99" s="56" t="s">
        <v>245</v>
      </c>
      <c r="G99" s="32">
        <v>97</v>
      </c>
      <c r="H99" s="26" t="s">
        <v>102</v>
      </c>
    </row>
    <row r="100" s="7" customFormat="true" ht="114" customHeight="true" spans="1:8">
      <c r="A100" s="30">
        <v>61</v>
      </c>
      <c r="B100" s="28" t="s">
        <v>246</v>
      </c>
      <c r="C100" s="26" t="s">
        <v>247</v>
      </c>
      <c r="D100" s="32">
        <v>538132</v>
      </c>
      <c r="E100" s="32">
        <v>74000</v>
      </c>
      <c r="F100" s="51" t="s">
        <v>248</v>
      </c>
      <c r="G100" s="55">
        <v>96</v>
      </c>
      <c r="H100" s="26" t="s">
        <v>152</v>
      </c>
    </row>
    <row r="101" s="7" customFormat="true" spans="1:8">
      <c r="A101" s="62" t="s">
        <v>249</v>
      </c>
      <c r="B101" s="63"/>
      <c r="C101" s="64"/>
      <c r="D101" s="25">
        <f>SUM(D102:D113)</f>
        <v>47856</v>
      </c>
      <c r="E101" s="25">
        <f>SUM(E102:E103)</f>
        <v>500</v>
      </c>
      <c r="F101" s="82"/>
      <c r="G101" s="83"/>
      <c r="H101" s="84"/>
    </row>
    <row r="102" s="7" customFormat="true" ht="38" customHeight="true" spans="1:8">
      <c r="A102" s="30">
        <v>62</v>
      </c>
      <c r="B102" s="29" t="s">
        <v>250</v>
      </c>
      <c r="C102" s="29" t="s">
        <v>250</v>
      </c>
      <c r="D102" s="26">
        <v>156</v>
      </c>
      <c r="E102" s="26">
        <v>500</v>
      </c>
      <c r="F102" s="51" t="s">
        <v>251</v>
      </c>
      <c r="G102" s="26">
        <v>98</v>
      </c>
      <c r="H102" s="28" t="s">
        <v>166</v>
      </c>
    </row>
    <row r="103" s="7" customFormat="true" ht="83" customHeight="true" spans="1:8">
      <c r="A103" s="61">
        <v>63</v>
      </c>
      <c r="B103" s="29" t="s">
        <v>252</v>
      </c>
      <c r="C103" s="26" t="s">
        <v>253</v>
      </c>
      <c r="D103" s="32">
        <v>4929</v>
      </c>
      <c r="E103" s="32"/>
      <c r="F103" s="51" t="s">
        <v>254</v>
      </c>
      <c r="G103" s="32">
        <v>94</v>
      </c>
      <c r="H103" s="26" t="s">
        <v>255</v>
      </c>
    </row>
    <row r="104" s="7" customFormat="true" ht="203" customHeight="true" spans="1:8">
      <c r="A104" s="30">
        <v>64</v>
      </c>
      <c r="B104" s="42" t="s">
        <v>256</v>
      </c>
      <c r="C104" s="26" t="s">
        <v>256</v>
      </c>
      <c r="D104" s="32">
        <v>8837</v>
      </c>
      <c r="E104" s="32"/>
      <c r="F104" s="51" t="s">
        <v>257</v>
      </c>
      <c r="G104" s="55">
        <v>92</v>
      </c>
      <c r="H104" s="26" t="s">
        <v>109</v>
      </c>
    </row>
    <row r="105" s="7" customFormat="true" ht="106" customHeight="true" spans="1:8">
      <c r="A105" s="59">
        <v>65</v>
      </c>
      <c r="B105" s="65" t="s">
        <v>258</v>
      </c>
      <c r="C105" s="26" t="s">
        <v>259</v>
      </c>
      <c r="D105" s="32">
        <v>2400</v>
      </c>
      <c r="E105" s="32"/>
      <c r="F105" s="51" t="s">
        <v>260</v>
      </c>
      <c r="G105" s="32">
        <v>86</v>
      </c>
      <c r="H105" s="27" t="s">
        <v>109</v>
      </c>
    </row>
    <row r="106" s="7" customFormat="true" ht="119" customHeight="true" spans="1:8">
      <c r="A106" s="61"/>
      <c r="B106" s="66"/>
      <c r="C106" s="67" t="s">
        <v>261</v>
      </c>
      <c r="D106" s="68">
        <v>1890</v>
      </c>
      <c r="E106" s="68"/>
      <c r="F106" s="78" t="s">
        <v>262</v>
      </c>
      <c r="G106" s="68">
        <v>91</v>
      </c>
      <c r="H106" s="28" t="s">
        <v>70</v>
      </c>
    </row>
    <row r="107" s="7" customFormat="true" ht="69" customHeight="true" spans="1:8">
      <c r="A107" s="59">
        <v>65</v>
      </c>
      <c r="B107" s="42" t="s">
        <v>258</v>
      </c>
      <c r="C107" s="67" t="s">
        <v>263</v>
      </c>
      <c r="D107" s="68">
        <v>3626</v>
      </c>
      <c r="E107" s="68"/>
      <c r="F107" s="78" t="s">
        <v>264</v>
      </c>
      <c r="G107" s="68">
        <v>85</v>
      </c>
      <c r="H107" s="28" t="s">
        <v>70</v>
      </c>
    </row>
    <row r="108" s="7" customFormat="true" ht="78" customHeight="true" spans="1:8">
      <c r="A108" s="60"/>
      <c r="B108" s="29" t="s">
        <v>265</v>
      </c>
      <c r="C108" s="35" t="s">
        <v>266</v>
      </c>
      <c r="D108" s="32">
        <v>1974.76</v>
      </c>
      <c r="E108" s="27">
        <v>1572.15</v>
      </c>
      <c r="F108" s="51" t="s">
        <v>267</v>
      </c>
      <c r="G108" s="32">
        <v>93</v>
      </c>
      <c r="H108" s="85" t="s">
        <v>74</v>
      </c>
    </row>
    <row r="109" s="7" customFormat="true" ht="56" customHeight="true" spans="1:8">
      <c r="A109" s="60"/>
      <c r="B109" s="29"/>
      <c r="C109" s="35" t="s">
        <v>268</v>
      </c>
      <c r="D109" s="32">
        <v>59.64</v>
      </c>
      <c r="E109" s="27"/>
      <c r="F109" s="51" t="s">
        <v>269</v>
      </c>
      <c r="G109" s="32">
        <v>90.33</v>
      </c>
      <c r="H109" s="86"/>
    </row>
    <row r="110" s="7" customFormat="true" ht="46" customHeight="true" spans="1:8">
      <c r="A110" s="60"/>
      <c r="B110" s="29"/>
      <c r="C110" s="35" t="s">
        <v>270</v>
      </c>
      <c r="D110" s="32">
        <v>501</v>
      </c>
      <c r="E110" s="27">
        <v>1359.71</v>
      </c>
      <c r="F110" s="51" t="s">
        <v>271</v>
      </c>
      <c r="G110" s="32">
        <v>91.62</v>
      </c>
      <c r="H110" s="86"/>
    </row>
    <row r="111" s="7" customFormat="true" ht="48" customHeight="true" spans="1:8">
      <c r="A111" s="60"/>
      <c r="B111" s="29"/>
      <c r="C111" s="35" t="s">
        <v>272</v>
      </c>
      <c r="D111" s="32">
        <v>509.6</v>
      </c>
      <c r="E111" s="27"/>
      <c r="F111" s="51" t="s">
        <v>273</v>
      </c>
      <c r="G111" s="32">
        <v>93</v>
      </c>
      <c r="H111" s="87"/>
    </row>
    <row r="112" s="7" customFormat="true" ht="61" customHeight="true" spans="1:8">
      <c r="A112" s="69"/>
      <c r="B112" s="42" t="s">
        <v>258</v>
      </c>
      <c r="C112" s="29" t="s">
        <v>274</v>
      </c>
      <c r="D112" s="26">
        <v>2737</v>
      </c>
      <c r="E112" s="26"/>
      <c r="F112" s="51" t="s">
        <v>275</v>
      </c>
      <c r="G112" s="26">
        <v>99.38</v>
      </c>
      <c r="H112" s="26" t="s">
        <v>276</v>
      </c>
    </row>
    <row r="113" s="7" customFormat="true" ht="110" customHeight="true" spans="1:8">
      <c r="A113" s="30">
        <v>66</v>
      </c>
      <c r="B113" s="70" t="s">
        <v>277</v>
      </c>
      <c r="C113" s="29" t="s">
        <v>277</v>
      </c>
      <c r="D113" s="41">
        <v>20236</v>
      </c>
      <c r="E113" s="41"/>
      <c r="F113" s="51" t="s">
        <v>278</v>
      </c>
      <c r="G113" s="41">
        <v>93.8</v>
      </c>
      <c r="H113" s="40" t="s">
        <v>128</v>
      </c>
    </row>
    <row r="114" s="7" customFormat="true" ht="21" customHeight="true" spans="1:8">
      <c r="A114" s="71" t="s">
        <v>279</v>
      </c>
      <c r="B114" s="72"/>
      <c r="C114" s="73"/>
      <c r="D114" s="25">
        <f>SUM(D115)</f>
        <v>2373</v>
      </c>
      <c r="E114" s="25">
        <f>SUM(E115)</f>
        <v>0</v>
      </c>
      <c r="F114" s="88"/>
      <c r="G114" s="25"/>
      <c r="H114" s="88"/>
    </row>
    <row r="115" s="7" customFormat="true" ht="168" spans="1:8">
      <c r="A115" s="30">
        <v>67</v>
      </c>
      <c r="B115" s="28" t="s">
        <v>280</v>
      </c>
      <c r="C115" s="28" t="s">
        <v>280</v>
      </c>
      <c r="D115" s="30">
        <v>2373</v>
      </c>
      <c r="E115" s="30">
        <v>0</v>
      </c>
      <c r="F115" s="89" t="s">
        <v>281</v>
      </c>
      <c r="G115" s="30">
        <v>90</v>
      </c>
      <c r="H115" s="27" t="s">
        <v>282</v>
      </c>
    </row>
    <row r="116" s="8" customFormat="true" ht="50" customHeight="true" spans="1:8">
      <c r="A116" s="74"/>
      <c r="B116" s="75"/>
      <c r="C116" s="75"/>
      <c r="D116" s="74"/>
      <c r="E116" s="74"/>
      <c r="F116" s="75"/>
      <c r="G116" s="74"/>
      <c r="H116" s="75"/>
    </row>
    <row r="117" s="7" customFormat="true" ht="184" customHeight="true" spans="1:8">
      <c r="A117" s="74"/>
      <c r="B117" s="75"/>
      <c r="C117" s="75"/>
      <c r="D117" s="74"/>
      <c r="E117" s="74"/>
      <c r="F117" s="75"/>
      <c r="G117" s="74"/>
      <c r="H117" s="75"/>
    </row>
    <row r="118" s="4" customFormat="true" ht="76" customHeight="true" spans="1:8">
      <c r="A118" s="74"/>
      <c r="B118" s="75"/>
      <c r="C118" s="75"/>
      <c r="D118" s="74"/>
      <c r="E118" s="74"/>
      <c r="F118" s="75"/>
      <c r="G118" s="74"/>
      <c r="H118" s="75"/>
    </row>
    <row r="119" s="7" customFormat="true" ht="85" customHeight="true" spans="1:8">
      <c r="A119" s="74"/>
      <c r="B119" s="75"/>
      <c r="C119" s="75"/>
      <c r="D119" s="74"/>
      <c r="E119" s="74"/>
      <c r="F119" s="75"/>
      <c r="G119" s="74"/>
      <c r="H119" s="75"/>
    </row>
    <row r="120" s="1" customFormat="true" ht="78" customHeight="true" spans="1:8">
      <c r="A120" s="76"/>
      <c r="B120" s="77"/>
      <c r="C120" s="77"/>
      <c r="D120" s="76"/>
      <c r="E120" s="76"/>
      <c r="F120" s="77"/>
      <c r="G120" s="76"/>
      <c r="H120" s="77"/>
    </row>
    <row r="121" s="1" customFormat="true" ht="103" customHeight="true" spans="1:8">
      <c r="A121" s="76"/>
      <c r="B121" s="77"/>
      <c r="C121" s="77"/>
      <c r="D121" s="76"/>
      <c r="E121" s="76"/>
      <c r="F121" s="77"/>
      <c r="G121" s="76"/>
      <c r="H121" s="77"/>
    </row>
    <row r="122" s="1" customFormat="true" ht="105" customHeight="true" spans="1:8">
      <c r="A122" s="76"/>
      <c r="B122" s="77"/>
      <c r="C122" s="77"/>
      <c r="D122" s="76"/>
      <c r="E122" s="76"/>
      <c r="F122" s="77"/>
      <c r="G122" s="76"/>
      <c r="H122" s="77"/>
    </row>
    <row r="123" s="1" customFormat="true" ht="114" customHeight="true" spans="1:8">
      <c r="A123" s="76"/>
      <c r="B123" s="77"/>
      <c r="C123" s="77"/>
      <c r="D123" s="76"/>
      <c r="E123" s="76"/>
      <c r="F123" s="77"/>
      <c r="G123" s="76"/>
      <c r="H123" s="77"/>
    </row>
    <row r="124" s="1" customFormat="true" ht="120" customHeight="true" spans="1:8">
      <c r="A124" s="76"/>
      <c r="B124" s="77"/>
      <c r="C124" s="77"/>
      <c r="D124" s="76"/>
      <c r="E124" s="76"/>
      <c r="F124" s="77"/>
      <c r="G124" s="76"/>
      <c r="H124" s="77"/>
    </row>
    <row r="125" s="1" customFormat="true" ht="89" customHeight="true" spans="1:8">
      <c r="A125" s="76"/>
      <c r="B125" s="77"/>
      <c r="C125" s="77"/>
      <c r="D125" s="76"/>
      <c r="E125" s="76"/>
      <c r="F125" s="77"/>
      <c r="G125" s="76"/>
      <c r="H125" s="77"/>
    </row>
    <row r="126" s="1" customFormat="true" ht="102" customHeight="true" spans="1:8">
      <c r="A126" s="76"/>
      <c r="B126" s="77"/>
      <c r="C126" s="77"/>
      <c r="D126" s="76"/>
      <c r="E126" s="76"/>
      <c r="F126" s="77"/>
      <c r="G126" s="76"/>
      <c r="H126" s="77"/>
    </row>
    <row r="127" s="3" customFormat="true" ht="30" customHeight="true" spans="1:8">
      <c r="A127" s="76"/>
      <c r="B127" s="77"/>
      <c r="C127" s="77"/>
      <c r="D127" s="76"/>
      <c r="E127" s="76"/>
      <c r="F127" s="77"/>
      <c r="G127" s="76"/>
      <c r="H127" s="77"/>
    </row>
    <row r="128" s="1" customFormat="true" ht="154" customHeight="true" spans="1:8">
      <c r="A128" s="76"/>
      <c r="B128" s="77"/>
      <c r="C128" s="77"/>
      <c r="D128" s="76"/>
      <c r="E128" s="76"/>
      <c r="F128" s="77"/>
      <c r="G128" s="76"/>
      <c r="H128" s="77"/>
    </row>
    <row r="129" ht="13.5" spans="1:8">
      <c r="A129" s="76"/>
      <c r="B129" s="77"/>
      <c r="C129" s="77"/>
      <c r="D129" s="76"/>
      <c r="E129" s="76"/>
      <c r="F129" s="77"/>
      <c r="G129" s="76"/>
      <c r="H129" s="77"/>
    </row>
    <row r="130" ht="13.5" spans="1:8">
      <c r="A130" s="76"/>
      <c r="B130" s="77"/>
      <c r="C130" s="77"/>
      <c r="D130" s="76"/>
      <c r="E130" s="76"/>
      <c r="F130" s="77"/>
      <c r="G130" s="76"/>
      <c r="H130" s="77"/>
    </row>
  </sheetData>
  <mergeCells count="46">
    <mergeCell ref="A1:B1"/>
    <mergeCell ref="A2:H2"/>
    <mergeCell ref="D3:E3"/>
    <mergeCell ref="A5:C5"/>
    <mergeCell ref="D5:E5"/>
    <mergeCell ref="A6:C6"/>
    <mergeCell ref="A7:C7"/>
    <mergeCell ref="A8:C8"/>
    <mergeCell ref="A66:C66"/>
    <mergeCell ref="F66:H66"/>
    <mergeCell ref="A101:C101"/>
    <mergeCell ref="F101:H101"/>
    <mergeCell ref="A114:C114"/>
    <mergeCell ref="A3:A4"/>
    <mergeCell ref="A21:A25"/>
    <mergeCell ref="A29:A31"/>
    <mergeCell ref="A37:A40"/>
    <mergeCell ref="A51:A52"/>
    <mergeCell ref="A57:A59"/>
    <mergeCell ref="A62:A64"/>
    <mergeCell ref="A68:A69"/>
    <mergeCell ref="A83:A84"/>
    <mergeCell ref="A86:A91"/>
    <mergeCell ref="A92:A97"/>
    <mergeCell ref="A98:A99"/>
    <mergeCell ref="A105:A106"/>
    <mergeCell ref="A107:A112"/>
    <mergeCell ref="B21:B25"/>
    <mergeCell ref="B29:B31"/>
    <mergeCell ref="B37:B40"/>
    <mergeCell ref="B51:B52"/>
    <mergeCell ref="B57:B59"/>
    <mergeCell ref="B62:B64"/>
    <mergeCell ref="B68:B69"/>
    <mergeCell ref="B83:B84"/>
    <mergeCell ref="B86:B91"/>
    <mergeCell ref="B92:B97"/>
    <mergeCell ref="B98:B99"/>
    <mergeCell ref="B105:B106"/>
    <mergeCell ref="B108:B111"/>
    <mergeCell ref="F3:F4"/>
    <mergeCell ref="G3:G4"/>
    <mergeCell ref="H3:H4"/>
    <mergeCell ref="H21:H25"/>
    <mergeCell ref="H108:H111"/>
    <mergeCell ref="B3:C4"/>
  </mergeCells>
  <printOptions horizontalCentered="true"/>
  <pageMargins left="0.354166666666667" right="0.354166666666667" top="0.629861111111111" bottom="0.550694444444444" header="0.196527777777778" footer="0.393055555555556"/>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hlj</cp:lastModifiedBy>
  <dcterms:created xsi:type="dcterms:W3CDTF">2024-10-10T08:37:00Z</dcterms:created>
  <dcterms:modified xsi:type="dcterms:W3CDTF">2024-11-29T10:41:01Z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